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financial data" sheetId="2" r:id="rId2"/>
    <sheet name="summary financial data-1" sheetId="3" r:id="rId3"/>
    <sheet name="summary financial data-2" sheetId="4" r:id="rId4"/>
    <sheet name="selected financial data" sheetId="5" r:id="rId5"/>
    <sheet name="selected financial data-1" sheetId="6" r:id="rId6"/>
    <sheet name="comparison of six months e" sheetId="7" r:id="rId7"/>
    <sheet name="comparison of fiscal years" sheetId="8" r:id="rId8"/>
    <sheet name="comparison of fiscal years-1" sheetId="9" r:id="rId9"/>
    <sheet name="p" sheetId="10" r:id="rId10"/>
    <sheet name="intenttotreat last observa" sheetId="11" r:id="rId11"/>
    <sheet name="phase 2b safety observations" sheetId="12" r:id="rId12"/>
    <sheet name="2012 summary compensation " sheetId="13" r:id="rId13"/>
    <sheet name="change in control benefits" sheetId="14" r:id="rId14"/>
    <sheet name="change in control benefits-1" sheetId="15" r:id="rId15"/>
    <sheet name="preferred stock financings" sheetId="16" r:id="rId16"/>
    <sheet name="preferred stock financings-1" sheetId="17" r:id="rId17"/>
    <sheet name="balance sheets" sheetId="18" r:id="rId18"/>
    <sheet name="see accompanying notes" sheetId="19" r:id="rId19"/>
    <sheet name="see accompanying notes-1" sheetId="20" r:id="rId20"/>
    <sheet name="see accompanying notes-2" sheetId="21" r:id="rId21"/>
    <sheet name="income taxes" sheetId="22" r:id="rId22"/>
    <sheet name="comprehensive income" sheetId="23" r:id="rId23"/>
    <sheet name="comprehensive income-1" sheetId="24" r:id="rId24"/>
    <sheet name="comprehensive income-2" sheetId="25" r:id="rId25"/>
    <sheet name="comprehensive income-3" sheetId="26" r:id="rId26"/>
    <sheet name="comprehensive income-4" sheetId="27" r:id="rId27"/>
    <sheet name="comprehensive income-5" sheetId="28" r:id="rId28"/>
    <sheet name="comprehensive income-6" sheetId="29" r:id="rId29"/>
    <sheet name="stock options" sheetId="30" r:id="rId30"/>
    <sheet name="common stock reserved for " sheetId="31" r:id="rId31"/>
    <sheet name="common stock reserved for -1" sheetId="32" r:id="rId32"/>
    <sheet name="signature page follows" sheetId="33" r:id="rId33"/>
    <sheet name="signature page follows-1" sheetId="34" r:id="rId34"/>
    <sheet name="schedule 1" sheetId="35" r:id="rId35"/>
    <sheet name="exercise price" sheetId="36" r:id="rId36"/>
    <sheet name="exercise price-1" sheetId="37" r:id="rId37"/>
    <sheet name="signature page follows-2" sheetId="38" r:id="rId38"/>
    <sheet name="form to be used to exercis" sheetId="39" r:id="rId39"/>
    <sheet name="form to be used to exercis-1" sheetId="40" r:id="rId40"/>
    <sheet name="form to be used to exercis-2" sheetId="41" r:id="rId41"/>
    <sheet name="form to be used to assign " sheetId="42" r:id="rId42"/>
    <sheet name="form to be used to assign -1" sheetId="43" r:id="rId43"/>
    <sheet name="form to be used to assign -2" sheetId="44" r:id="rId44"/>
    <sheet name="exhibit 41" sheetId="45" r:id="rId45"/>
    <sheet name="exhibit 41-1" sheetId="46" r:id="rId46"/>
    <sheet name="exhibit 41-2" sheetId="47" r:id="rId47"/>
    <sheet name="exhibit 41-3" sheetId="48" r:id="rId48"/>
    <sheet name="exercise price-2" sheetId="49" r:id="rId49"/>
    <sheet name="exercise price-3" sheetId="50" r:id="rId50"/>
    <sheet name="signature page follows-3" sheetId="51" r:id="rId51"/>
    <sheet name="form to be used to exercis-3" sheetId="52" r:id="rId52"/>
    <sheet name="form to be used to exercis-4" sheetId="53" r:id="rId53"/>
    <sheet name="form to be used to exercis-5" sheetId="54" r:id="rId54"/>
    <sheet name="form to be used to exercis-6" sheetId="55" r:id="rId55"/>
    <sheet name="form to be used to exercis-7" sheetId="56" r:id="rId56"/>
    <sheet name="form to be used to exercis-8" sheetId="57" r:id="rId57"/>
    <sheet name="form to be used to assign -3" sheetId="58" r:id="rId58"/>
    <sheet name="form to be used to assign -4" sheetId="59" r:id="rId59"/>
  </sheets>
  <definedNames/>
  <calcPr fullCalcOnLoad="1"/>
</workbook>
</file>

<file path=xl/sharedStrings.xml><?xml version="1.0" encoding="utf-8"?>
<sst xmlns="http://schemas.openxmlformats.org/spreadsheetml/2006/main" count="1063" uniqueCount="469">
  <si>
    <t xml:space="preserve"> CALCULATION OF REGISTRATION FEE </t>
  </si>
  <si>
    <t>Title of Each Class of
Securities To Be Registered</t>
  </si>
  <si>
    <t>Proposed
Maximum
Aggregate
Offering Price(1)</t>
  </si>
  <si>
    <t>Amount of
Registration 
Fee(2)</t>
  </si>
  <si>
    <t>Common Stock, $0.0001 par value per share(3)</t>
  </si>
  <si>
    <t>Representatives Warrant to Purchase Common Stock(4)</t>
  </si>
  <si>
    <t></t>
  </si>
  <si>
    <t>Common Stock Underlying Representatives Warrant(3)(5)</t>
  </si>
  <si>
    <t>Total</t>
  </si>
  <si>
    <t>$4,382.54(6)</t>
  </si>
  <si>
    <t xml:space="preserve"> Summary Financial Data </t>
  </si>
  <si>
    <t>Years Ended December 31,</t>
  </si>
  <si>
    <t>Six Months Ended June 30,</t>
  </si>
  <si>
    <t>Period From
January 29, 2007
(Inception) to
June 30,
2013</t>
  </si>
  <si>
    <t>2011</t>
  </si>
  <si>
    <t>2012</t>
  </si>
  <si>
    <t>2013</t>
  </si>
  <si>
    <t>(unaudited)</t>
  </si>
  <si>
    <t>Statement of Operations Data:</t>
  </si>
  <si>
    <t>Operating expenses:</t>
  </si>
  <si>
    <t>Research and development</t>
  </si>
  <si>
    <t>General and administrative</t>
  </si>
  <si>
    <t>Purchase of in-process research and development</t>
  </si>
  <si>
    <t>Total operating expenses</t>
  </si>
  <si>
    <t>Loss from operations</t>
  </si>
  <si>
    <t>Total other income (expense)</t>
  </si>
  <si>
    <t>Net loss and comprehensive loss</t>
  </si>
  <si>
    <t>Net loss per common share, basic and diluted(1)</t>
  </si>
  <si>
    <t>Weighted-average shares used to compute basic and diluted net loss per
share(1)</t>
  </si>
  <si>
    <t>Pro forma net loss per common share, basic and diluted (unaudited)(1)</t>
  </si>
  <si>
    <t>Weighted-average shares used to compute pro forma net loss per common share, basic and diluted (unaudited)(1)</t>
  </si>
  <si>
    <t>As of June 30, 2013</t>
  </si>
  <si>
    <t>Actual</t>
  </si>
  <si>
    <t>Pro Forma(1)</t>
  </si>
  <si>
    <t>Pro Forma 
As
Adjusted(1)(2)</t>
  </si>
  <si>
    <t>Balance Sheet Data:</t>
  </si>
  <si>
    <t>Cash and cash equivalents</t>
  </si>
  <si>
    <t>Working capital (deficit)</t>
  </si>
  <si>
    <t>Total assets</t>
  </si>
  <si>
    <t>Current liabilities (including warrant liability)</t>
  </si>
  <si>
    <t>Long-term debt, net of current portion</t>
  </si>
  <si>
    <t>Convertible preferred stock</t>
  </si>
  <si>
    <t>Deficit accumulated during the development stage</t>
  </si>
  <si>
    <t>Total stockholders deficit</t>
  </si>
  <si>
    <t>As of June 30, 2013</t>
  </si>
  <si>
    <t>Pro Forma</t>
  </si>
  <si>
    <t>Pro Forma 
As
Adjusted(1)</t>
  </si>
  <si>
    <t>Capitalization:</t>
  </si>
  <si>
    <t>Warrant liability</t>
  </si>
  <si>
    <t>$</t>
  </si>
  <si>
    <t>Long-term debt (including current portion)</t>
  </si>
  <si>
    <t>Series A convertible preferred stock, $0.0001 par value per share; 12,305,068 shares authorized, 12,195,068 shares issued and
outstanding, actual; no shares authorized, issued or outstanding, pro forma and pro forma as adjusted</t>
  </si>
  <si>
    <t>Stockholders deficit:</t>
  </si>
  <si>
    <t>Common stock, $0.0001 par value per share; 20,000,000 shares authorized, 1,242,750 shares issued and outstanding, actual;
100,000,000 shares authorized, pro forma and pro forma as adjusted; 3,681,752 shares issued and outstanding, pro forma;              shares issued and outstanding, pro forma as
adjusted</t>
  </si>
  <si>
    <t>Preferred stock, $0.0001 par value per share; no shares authorized, issued and outstanding, actual; 10,000,000 shares authorized,
no shares issued or outstanding, pro forma and pro forma as adjusted</t>
  </si>
  <si>
    <t>Additional paid-in capital</t>
  </si>
  <si>
    <t>Total stockholders equity (deficit)</t>
  </si>
  <si>
    <t>Total capitalization</t>
  </si>
  <si>
    <t xml:space="preserve">   SELECTED FINANCIAL DATA </t>
  </si>
  <si>
    <t>As of December 31,</t>
  </si>
  <si>
    <t>As of June 30,
2013</t>
  </si>
  <si>
    <t xml:space="preserve"> Comparison of Six Months Ended June 30, 2012 and 2013 </t>
  </si>
  <si>
    <t>Six Months Ended June 30,</t>
  </si>
  <si>
    <t>Increase/
(Decrease)</t>
  </si>
  <si>
    <t>Research and development</t>
  </si>
  <si>
    <t>General and administrative</t>
  </si>
  <si>
    <t>Other income (expense):</t>
  </si>
  <si>
    <t>Interest income</t>
  </si>
  <si>
    <t>Interest expense</t>
  </si>
  <si>
    <t>Change in fair value of warrant liability</t>
  </si>
  <si>
    <t>Total other income (expense)</t>
  </si>
  <si>
    <t xml:space="preserve"> Comparison
of Fiscal Years Ended December 31, 2011 and 2012 </t>
  </si>
  <si>
    <t>Other income (expense):</t>
  </si>
  <si>
    <t>Interest income</t>
  </si>
  <si>
    <t>Interest expense</t>
  </si>
  <si>
    <t>Change in fair value of warrant liability</t>
  </si>
  <si>
    <t>Net cash used in operating activities</t>
  </si>
  <si>
    <t>Net cash provided by (used in) financing activities</t>
  </si>
  <si>
    <t>Net (decrease) increase in cash and cash equivalents</t>
  </si>
  <si>
    <t xml:space="preserve"> P</t>
  </si>
  <si>
    <t>EVK-001 10 
mg
p-values</t>
  </si>
  <si>
    <t>EVK-001 14 
mg
p-values</t>
  </si>
  <si>
    <t>mGCSI-DD Total Score (per FDA guidance)(1)</t>
  </si>
  <si>
    <t>All Subjects</t>
  </si>
  <si>
    <t>Females</t>
  </si>
  <si>
    <t>Males</t>
  </si>
  <si>
    <t>GCSI-DD Total Score (per trial protocol)(2)</t>
  </si>
  <si>
    <t xml:space="preserve"> (intent-to-treat,
last observation carried forward on treatment) </t>
  </si>
  <si>
    <t>Time Point</t>
  </si>
  <si>
    <t>Placebo
(N=95)</t>
  </si>
  <si>
    <t>Metoclopramide
10 mg IN
(N=96)</t>
  </si>
  <si>
    <t>Metoclopramide
14 mg IN
(N=96)</t>
  </si>
  <si>
    <t>ALL SUBJECTS</t>
  </si>
  <si>
    <t>Baseline(1)</t>
  </si>
  <si>
    <t>N</t>
  </si>
  <si>
    <t>Mean (SD)</t>
  </si>
  <si>
    <t>2.8 (0.57)</t>
  </si>
  <si>
    <t>2.9 (0.60)</t>
  </si>
  <si>
    <t>2.8 (0.62)</t>
  </si>
  <si>
    <t>Week 4</t>
  </si>
  <si>
    <t>1.8 (1.00)</t>
  </si>
  <si>
    <t>1.6 (1.06)</t>
  </si>
  <si>
    <t>1.7 (0.90)</t>
  </si>
  <si>
    <t>Change from Baseline to Week 4</t>
  </si>
  <si>
    <t>-1.0 (0.89)</t>
  </si>
  <si>
    <t>-1.2 (1.18)</t>
  </si>
  <si>
    <t>-1.2 (0.94)</t>
  </si>
  <si>
    <t>Difference of Least Square Means (95% CI)</t>
  </si>
  <si>
    <t>-0.20 (-0.47, 0.07)</t>
  </si>
  <si>
    <t>-0.14 (-0.42, 0.13)</t>
  </si>
  <si>
    <t>Pairwise p-value vs. Placebo(2)</t>
  </si>
  <si>
    <t>0.06 (-0.22, 0.33)</t>
  </si>
  <si>
    <t>Pairwise p-value vs. Metoclopramide 10 mg(2)</t>
  </si>
  <si>
    <t>FEMALES</t>
  </si>
  <si>
    <t>2.7 (0.54)</t>
  </si>
  <si>
    <t>2.9 (0.62)</t>
  </si>
  <si>
    <t>1.9 (1.02)</t>
  </si>
  <si>
    <t>1.6 (1.08)</t>
  </si>
  <si>
    <t>1.7 (0.94)</t>
  </si>
  <si>
    <t>-0.8 (0.79)</t>
  </si>
  <si>
    <t>-1.3 (0.98)</t>
  </si>
  <si>
    <t>-0.38 (-0.71, -0.05)</t>
  </si>
  <si>
    <t>-0.38 (-0.71, -0.06)</t>
  </si>
  <si>
    <t>-0.00 (-0.33, 0.32)</t>
  </si>
  <si>
    <t>MALES</t>
  </si>
  <si>
    <t>2.9 (0.63)</t>
  </si>
  <si>
    <t>2.8 (0.54)</t>
  </si>
  <si>
    <t>2.5 (0.56)</t>
  </si>
  <si>
    <t>1.4 (0.84)</t>
  </si>
  <si>
    <t>1.6 (1.05)</t>
  </si>
  <si>
    <t>1.7 (0.79)</t>
  </si>
  <si>
    <t>-1.4 (0.98)</t>
  </si>
  <si>
    <t>-1.2 (1.21)</t>
  </si>
  <si>
    <t>-0.9 (0.78)</t>
  </si>
  <si>
    <t>0.18 (-0.30, 0.66)</t>
  </si>
  <si>
    <t>0.32 (-0.19, 0.83)</t>
  </si>
  <si>
    <t>0.14 (-0.35, 0.63)</t>
  </si>
  <si>
    <t xml:space="preserve"> Phase 2b Safety Observations </t>
  </si>
  <si>
    <t>System Organ Class Preferred Term</t>
  </si>
  <si>
    <t>Placebo
(N = 95)</t>
  </si>
  <si>
    <t>EVK-001 10 mg
(N = 95)</t>
  </si>
  <si>
    <t>EVK-001 14mg
(N = 95)</t>
  </si>
  <si>
    <t>Nervous System Disorders</t>
  </si>
  <si>
    <t>Dysgeusia</t>
  </si>
  <si>
    <t>4 (4.2%)</t>
  </si>
  <si>
    <t>12 (12.6%)</t>
  </si>
  <si>
    <t>13 (13.7%)</t>
  </si>
  <si>
    <t>Headache</t>
  </si>
  <si>
    <t>4 (4.2%)</t>
  </si>
  <si>
    <t>7 (7.4%)</t>
  </si>
  <si>
    <t>8 (8.4%)</t>
  </si>
  <si>
    <t>Dizziness</t>
  </si>
  <si>
    <t>2 (2.1%)</t>
  </si>
  <si>
    <t>3 (3.2%)</t>
  </si>
  <si>
    <t>Gastrointestinal Disorders</t>
  </si>
  <si>
    <t>Diarrhea</t>
  </si>
  <si>
    <t>9 (9.5%)</t>
  </si>
  <si>
    <t>Nausea</t>
  </si>
  <si>
    <t>1 (1.1%)</t>
  </si>
  <si>
    <t>Gastroesophageal reflux disease</t>
  </si>
  <si>
    <t>0 (0.0%)</t>
  </si>
  <si>
    <t>Respiratory, Thoracic, and Mediastinal Disorders</t>
  </si>
  <si>
    <t>Epistaxis</t>
  </si>
  <si>
    <t>Cough</t>
  </si>
  <si>
    <t>Nasal discomfort</t>
  </si>
  <si>
    <t>Rhinorrhea</t>
  </si>
  <si>
    <t>Throat irritation</t>
  </si>
  <si>
    <t>Infections and Infestations</t>
  </si>
  <si>
    <t>Upper respiratory tract infection</t>
  </si>
  <si>
    <t>Nasopharyngitis</t>
  </si>
  <si>
    <t>General Disorders and Admin Site Conditions</t>
  </si>
  <si>
    <t>Fatigue</t>
  </si>
  <si>
    <t>5 (5.3%)</t>
  </si>
  <si>
    <t>6 (6.3%)</t>
  </si>
  <si>
    <t>Metabolism &amp; Nutrition Disorders</t>
  </si>
  <si>
    <t>Hyperglycemia</t>
  </si>
  <si>
    <t>Hypoglycemia</t>
  </si>
  <si>
    <t>Psychiatric Disorders</t>
  </si>
  <si>
    <t>Depression</t>
  </si>
  <si>
    <t xml:space="preserve"> 2012 Summary Compensation Table </t>
  </si>
  <si>
    <t>Name and Principal Position</t>
  </si>
  <si>
    <t>Year</t>
  </si>
  <si>
    <t>Salary
($)</t>
  </si>
  <si>
    <t>Bonus
($)</t>
  </si>
  <si>
    <t>Stock
Awards
($)</t>
  </si>
  <si>
    <t>Option
Awards ($)</t>
  </si>
  <si>
    <t>Non-Equity
Incentive Plan
Compensation
($)</t>
  </si>
  <si>
    <t>All
Other
Compensation
($)</t>
  </si>
  <si>
    <t>Total
($)</t>
  </si>
  <si>
    <t>David A. Gonyer, R.Ph.</t>
  </si>
  <si>
    <t>President and Chief Executive Officer</t>
  </si>
  <si>
    <t>Matthew J. DOnofrio</t>
  </si>
  <si>
    <t>Executive Vice President, Chief Business Officer</t>
  </si>
  <si>
    <t xml:space="preserve"> Change in Control Benefits </t>
  </si>
  <si>
    <t>Option Awards</t>
  </si>
  <si>
    <t>Stock Awards</t>
  </si>
  <si>
    <t>Name</t>
  </si>
  <si>
    <t>Grant
Date</t>
  </si>
  <si>
    <t>Number of
Securities
Underlying
Unexercised
Options (#)
Exercisable(1)</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</si>
  <si>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</si>
  <si>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</si>
  <si>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</si>
  <si>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</si>
  <si>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t>
  </si>
  <si>
    <t>Market
Value
of
Shares
or
Units
of
Stock
That
Have
Not
Vested
($)(2)</t>
  </si>
  <si>
    <t>Equity
Incentive
Plan
Awards:
Number
of
Unearned
Shares,
Units
or
Other
Rights
That
Have Not
Vested
(#)</t>
  </si>
  <si>
    <t>Equity
Incentive
Plan
Awards:
Market
or Payout
Value
of
Unearned
Shares,
Units or
Other
Rights
That
Have Not
Vested
($)(2)</t>
  </si>
  <si>
    <t>2/9/11</t>
  </si>
  <si>
    <t>2/8/21</t>
  </si>
  <si>
    <t>11/18/10</t>
  </si>
  <si>
    <t>9/14/07</t>
  </si>
  <si>
    <t>8/3/07</t>
  </si>
  <si>
    <t>8/2/17</t>
  </si>
  <si>
    <t>Options Outstanding at
Fiscal Year End</t>
  </si>
  <si>
    <t>Unvested Restricted Shares
Outstanding at Fiscal 
Year
End</t>
  </si>
  <si>
    <t>Cam Garner</t>
  </si>
  <si>
    <t>Todd C. Brady, M.D., Ph.D.</t>
  </si>
  <si>
    <t>Scott Glenn</t>
  </si>
  <si>
    <t>Malcolm R. Hill, PharmD.</t>
  </si>
  <si>
    <t>Ken Widder, M.D.</t>
  </si>
  <si>
    <t xml:space="preserve"> Preferred Stock Financings
</t>
  </si>
  <si>
    <t>Participants</t>
  </si>
  <si>
    <t>Series A
Convertible
Preferred Stock</t>
  </si>
  <si>
    <t>Investor
(1)</t>
  </si>
  <si>
    <t>Funds affiliated with Domain Associates, L.L.C.(2)</t>
  </si>
  <si>
    <t>Funds affiliated with Funds affiliated with LVP GP III, LLC(3)</t>
  </si>
  <si>
    <t>Cam L. Garner(4)</t>
  </si>
  <si>
    <t>Scott L. Glenn(5)</t>
  </si>
  <si>
    <t>Shares Beneficially
Owned</t>
  </si>
  <si>
    <t>Shares Beneficially Owned</t>
  </si>
  <si>
    <t>Prior to Offering</t>
  </si>
  <si>
    <t>After Offering</t>
  </si>
  <si>
    <t>Name of Beneficial Owner</t>
  </si>
  <si>
    <t>Number</t>
  </si>
  <si>
    <t>Percentage</t>
  </si>
  <si>
    <t>5% or Greater Stockholders</t>
  </si>
  <si>
    <t>Funds affiliated with Domain Associates, L.L.C.(1)</t>
  </si>
  <si>
    <t>30.9%</t>
  </si>
  <si>
    <t>One Palmer Square</t>
  </si>
  <si>
    <t>Princeton, NJ 08542</t>
  </si>
  <si>
    <t>Funds affiliated with LVP GP III, LLC(2)</t>
  </si>
  <si>
    <t>1 Embarcadero Center, Suite 4050</t>
  </si>
  <si>
    <t>San Francisco, CA 94111</t>
  </si>
  <si>
    <t>Executive Officers and Directors</t>
  </si>
  <si>
    <t>David A. Gonyer, R.Ph.(3)</t>
  </si>
  <si>
    <t>13.8%</t>
  </si>
  <si>
    <t>Matthew J. DOnofrio(4)</t>
  </si>
  <si>
    <t>6.5%</t>
  </si>
  <si>
    <t>Cam L. Garner(5)</t>
  </si>
  <si>
    <t>10.2%</t>
  </si>
  <si>
    <t>Scott L. Glenn(6)</t>
  </si>
  <si>
    <t>3.3%</t>
  </si>
  <si>
    <t>Malcolm R. Hill, Pharm.D.(7)</t>
  </si>
  <si>
    <t>*</t>
  </si>
  <si>
    <t>Ann D. Rhoads</t>
  </si>
  <si>
    <t>Kenneth J. Widder, M.D.(2)</t>
  </si>
  <si>
    <t>All executive officers and directors as a group (8 persons)(8)</t>
  </si>
  <si>
    <t>63.4%</t>
  </si>
  <si>
    <t xml:space="preserve">   Balance Sheets </t>
  </si>
  <si>
    <t>December 31,</t>
  </si>
  <si>
    <t>June
30,
2013</t>
  </si>
  <si>
    <t>Pro Forma
June
30,
2013</t>
  </si>
  <si>
    <t>Assets</t>
  </si>
  <si>
    <t>Current assets:</t>
  </si>
  <si>
    <t>Prepaids and other assets</t>
  </si>
  <si>
    <t>Total current assets</t>
  </si>
  <si>
    <t>Other assets</t>
  </si>
  <si>
    <t>Liabilities, convertible preferred stock and stockholders deficit</t>
  </si>
  <si>
    <t>Current liabilities:</t>
  </si>
  <si>
    <t>Accounts payable and accrued expenses</t>
  </si>
  <si>
    <t>Accrued compensation</t>
  </si>
  <si>
    <t>Current portion of long-term debt</t>
  </si>
  <si>
    <t>Total current liabilities</t>
  </si>
  <si>
    <t>Total liabilities</t>
  </si>
  <si>
    <t>Series A convertible preferred stock, $0.0001 par value:</t>
  </si>
  <si>
    <t>Authorized shares12,245,068 at December 31, 2011 and 12,305,068 at December 31, 2012 and June 30, 2013
(unaudited); issued and outstanding shares - 12,195,068 at December 31, 2011 and 2012 and June 30, 2013 (unaudited); liquidation preference - $12,292,600 at December 31, 2011 and 2012 and June 30, 2013 (unaudited); no shares issued and
outstanding, pro forma (unaudited)</t>
  </si>
  <si>
    <t>Common stock, $0.0001 par value; authorized shares20,000,000 at December 31, 2011 and 2012 and June 30, 2013
(unaudited); issued and outstanding shares - 1,242,750 at December 31, 2011 and 2012 and June 30, 2013 (unaudited); 3,681,752 shares issued and outstanding, pro forma (unaudited)</t>
  </si>
  <si>
    <t>Total liabilities, convertible preferred stock and stockholders deficit</t>
  </si>
  <si>
    <t xml:space="preserve"> See accompanying notes. </t>
  </si>
  <si>
    <t>Period From
January 29,
2007
(Inception) to
December 31,
2012</t>
  </si>
  <si>
    <t>Period From
January 29,
2007
(Inception) to
June 30,
2013</t>
  </si>
  <si>
    <t>Change in fair value of preferred stock purchase right</t>
  </si>
  <si>
    <t>Grant income</t>
  </si>
  <si>
    <t>Net loss per common share, basic and diluted</t>
  </si>
  <si>
    <t>Weighted-average shares used to compute basic and diluted net loss per share</t>
  </si>
  <si>
    <t>Pro forma net loss per common share, basic and diluted (unaudited)</t>
  </si>
  <si>
    <t>Weighted-average shares used to compute pro forma net loss per common share, basic and diluted (unaudited)</t>
  </si>
  <si>
    <t>Series A Convertible
Preferred
Stock</t>
  </si>
  <si>
    <t>Common Stock</t>
  </si>
  <si>
    <t>Additional
Paid-In
Capital</t>
  </si>
  <si>
    <t>Deficit
Accumulated
During the
Development
Stage</t>
  </si>
  <si>
    <t>Total
Stockholders
Deficit</t>
  </si>
  <si>
    <t>Shares</t>
  </si>
  <si>
    <t>Amount</t>
  </si>
  <si>
    <t>Balance at January 29, 2007 (inception)</t>
  </si>
  <si>
    <t>Issuance of restricted common stock for cash to founders at $0.005 per share</t>
  </si>
  <si>
    <t>Issuance of Series A convertible preferred stock at $1.50 per share for cash and the conversion of $250,000 of bridge notes and
$42,538 of accrued interest, net of issuance costs of $218,037</t>
  </si>
  <si>
    <t>Initial fair value of preferred stock purchase rights issued in connection with Series A financing</t>
  </si>
  <si>
    <t>Estimated fair value of exercised purchase right of $0.04 per share</t>
  </si>
  <si>
    <t>Issuance of common stock upon exercise of stock options</t>
  </si>
  <si>
    <t>Stock-based compensation expense</t>
  </si>
  <si>
    <t>Net loss</t>
  </si>
  <si>
    <t>Balance at December 31, 2007</t>
  </si>
  <si>
    <t>Issuance of Series A convertible preferred stock at $1.50 per share for cash, net of issuance costs of $1,855</t>
  </si>
  <si>
    <t>Estimated fair value of purchase rights upon completion of final preferred stock investment</t>
  </si>
  <si>
    <t>Balance at December 31, 2008</t>
  </si>
  <si>
    <t>Balance at December 31, 2009</t>
  </si>
  <si>
    <t>Issuance of Series A convertible preferred stock at $1.50 per share for cash, net of issuance costs of $36,069</t>
  </si>
  <si>
    <t>Balance at December 31, 2010</t>
  </si>
  <si>
    <t>Balance at December 31, 2011</t>
  </si>
  <si>
    <t>Balance at December 31, 2012</t>
  </si>
  <si>
    <t>Stock-based compensation expense (unaudited)</t>
  </si>
  <si>
    <t>Net loss (unaudited)</t>
  </si>
  <si>
    <t>Balance at June 30, 2013 (unaudited)</t>
  </si>
  <si>
    <t>Years Ended
December 31,</t>
  </si>
  <si>
    <t>Period
From
January 29,
2007
(Inception)
to
December 31,
2012</t>
  </si>
  <si>
    <t>Period 
From
January 29,
2007
(Inception) 
to
June 30,
2013</t>
  </si>
  <si>
    <t>Operating activities</t>
  </si>
  <si>
    <t>Adjustments to reconcile net loss to net cash used in operating activities:</t>
  </si>
  <si>
    <t>Non-cash interest</t>
  </si>
  <si>
    <t>Change in fair value of purchase right liability</t>
  </si>
  <si>
    <t>Changes in operating assets and liabilities:</t>
  </si>
  <si>
    <t>Prepaid expenses and other assets</t>
  </si>
  <si>
    <t>Financing activities</t>
  </si>
  <si>
    <t>Proceeds from convertible promissory note</t>
  </si>
  <si>
    <t>Proceeds from bank line of credit and loan advances</t>
  </si>
  <si>
    <t>Payment on bank line of credit</t>
  </si>
  <si>
    <t>Proceeds from issuance of common stock</t>
  </si>
  <si>
    <t>Proceeds from the issuance of preferred stock and purchase rights, net</t>
  </si>
  <si>
    <t>Proceeds from the exercise of stock options</t>
  </si>
  <si>
    <t>Costs paid in connection with initial public offering</t>
  </si>
  <si>
    <t>Net cash (used in) provided by financing activities</t>
  </si>
  <si>
    <t>Cash and cash equivalents at beginning of period</t>
  </si>
  <si>
    <t>Cash and cash equivalents at end of period</t>
  </si>
  <si>
    <t>Supplemental disclosures of cash flow information</t>
  </si>
  <si>
    <t>Interest paid</t>
  </si>
  <si>
    <t>Noncash financing activities</t>
  </si>
  <si>
    <t>Conversion of convertible promissory note and accrued interest to Series A Convertible Preferred Stock</t>
  </si>
  <si>
    <t>Issuance of Series A Convertible Preferred Stock warrants</t>
  </si>
  <si>
    <t xml:space="preserve"> Income Taxes</t>
  </si>
  <si>
    <t>Year
Ended
December 31, 2012</t>
  </si>
  <si>
    <t>Six Months Ended
June 30, 2013</t>
  </si>
  <si>
    <t>Numerator</t>
  </si>
  <si>
    <t>Pro forma net loss</t>
  </si>
  <si>
    <t>Denominator</t>
  </si>
  <si>
    <t>Shares used to compute net loss per common share, basic and diluted</t>
  </si>
  <si>
    <t>Add: Pro forma adjustments to reflect assumed weighted-average effect of conversion of convertible preferred
stock</t>
  </si>
  <si>
    <t>Shares used to compute pro forma net loss per common share, basic and diluted</t>
  </si>
  <si>
    <t xml:space="preserve"> Comprehensive Income</t>
  </si>
  <si>
    <t>December 31,
2011</t>
  </si>
  <si>
    <t>December 31,
2012</t>
  </si>
  <si>
    <t>June 30,
2013</t>
  </si>
  <si>
    <t>Assumed risk-free interest rate</t>
  </si>
  <si>
    <t>0.36%</t>
  </si>
  <si>
    <t>0.25% - 1.78%</t>
  </si>
  <si>
    <t>0.26% - 2.52%</t>
  </si>
  <si>
    <t>Assumed volatility</t>
  </si>
  <si>
    <t>80%</t>
  </si>
  <si>
    <t>Expected warrant life</t>
  </si>
  <si>
    <t>3.08 years</t>
  </si>
  <si>
    <t>2.08 - 9.50 years</t>
  </si>
  <si>
    <t>1.50 - 9.07 years</t>
  </si>
  <si>
    <t>Expected dividend yield</t>
  </si>
  <si>
    <t>%</t>
  </si>
  <si>
    <t>Fair Value Measurements
at Reporting
Date Using</t>
  </si>
  <si>
    <t>Balance as of
June 30,
2013</t>
  </si>
  <si>
    <t>Quoted Prices
in
Active
Markets
for
Identical Assets
(Level 1)</t>
  </si>
  <si>
    <t>Significant
Other
Observable
Inputs
(Level 2)</t>
  </si>
  <si>
    <t>Significant
Unobservable
Inputs
(Level 3)</t>
  </si>
  <si>
    <t>Liabilities</t>
  </si>
  <si>
    <t>Preferred stock warrant liability</t>
  </si>
  <si>
    <t>Balance as
of
December 31,
2012</t>
  </si>
  <si>
    <t>Balance as of
December 31,
2011</t>
  </si>
  <si>
    <t>Warrant Liability</t>
  </si>
  <si>
    <t>Fair value measurement at December 31, 2011</t>
  </si>
  <si>
    <t>Warrants issued in connection with loan and security agreement</t>
  </si>
  <si>
    <t>Fair value measurement at December 31, 2012</t>
  </si>
  <si>
    <t>Fair value measurement at June 30, 2013</t>
  </si>
  <si>
    <t>July 2012</t>
  </si>
  <si>
    <t>January 2013</t>
  </si>
  <si>
    <t>1.43%</t>
  </si>
  <si>
    <t>1.86%</t>
  </si>
  <si>
    <t>10 years</t>
  </si>
  <si>
    <t>9.5 years</t>
  </si>
  <si>
    <t>December 31,
2012</t>
  </si>
  <si>
    <t>June 30,
2013</t>
  </si>
  <si>
    <t>Aggregate advances under loan and security agreement</t>
  </si>
  <si>
    <t>Less unamortized discount</t>
  </si>
  <si>
    <t>Long-term debt, net of debt discount</t>
  </si>
  <si>
    <t>Current portion of unamortized discount</t>
  </si>
  <si>
    <t xml:space="preserve"> Stock Options </t>
  </si>
  <si>
    <t>Options
Outstanding</t>
  </si>
  <si>
    <t>Weighted-
Average Exercise
Price</t>
  </si>
  <si>
    <t>Outstanding at December 31, 2011</t>
  </si>
  <si>
    <t>Granted</t>
  </si>
  <si>
    <t>Exercised</t>
  </si>
  <si>
    <t>Outstanding at December 31, 2012 and June 30, 2013</t>
  </si>
  <si>
    <t>Exercisable at December 31, 2012 and June 30, 2013</t>
  </si>
  <si>
    <t xml:space="preserve"> Common
Stock Reserved for Future Issuance </t>
  </si>
  <si>
    <t>December 31,</t>
  </si>
  <si>
    <t>Conversion of preferred stock</t>
  </si>
  <si>
    <t>Stock options issued and outstanding</t>
  </si>
  <si>
    <t>Authorized for future option grants</t>
  </si>
  <si>
    <t>Warrants for convertible preferred stock</t>
  </si>
  <si>
    <t>Deferred tax assets:</t>
  </si>
  <si>
    <t>Acquired technology</t>
  </si>
  <si>
    <t>Other, net</t>
  </si>
  <si>
    <t>Total deferred tax assets</t>
  </si>
  <si>
    <t>Less valuation allowance</t>
  </si>
  <si>
    <t>Net deferred tax assets</t>
  </si>
  <si>
    <t xml:space="preserve"> Signature Page Follows</t>
  </si>
  <si>
    <t>Very truly yours,</t>
  </si>
  <si>
    <t>EVOKE PHARMA, INC.</t>
  </si>
  <si>
    <t>By:</t>
  </si>
  <si>
    <t>Name:</t>
  </si>
  <si>
    <t>Title:</t>
  </si>
  <si>
    <t>AEGIS CAPITAL CORP.</t>
  </si>
  <si>
    <t xml:space="preserve">  SCHEDULE 1  </t>
  </si>
  <si>
    <t>Underwriter</t>
  </si>
  <si>
    <t>Total Number of Firm Shares to
be Purchased</t>
  </si>
  <si>
    <t>Number of Additional
Shares to be Purchased if
the Over-Allotment 
Option
is Fully Exercised</t>
  </si>
  <si>
    <t>Aegis Capital Corp.</t>
  </si>
  <si>
    <t>TOTAL</t>
  </si>
  <si>
    <t xml:space="preserve"> Exercise Price</t>
  </si>
  <si>
    <t>Y(A-B)</t>
  </si>
  <si>
    <t>X</t>
  </si>
  <si>
    <t>A</t>
  </si>
  <si>
    <t>The number of Shares to be issued to Holder;</t>
  </si>
  <si>
    <t>Y</t>
  </si>
  <si>
    <t>The number of Shares for which the Purchase Warrant is being exercised;</t>
  </si>
  <si>
    <t>The fair market value of one Share; and</t>
  </si>
  <si>
    <t>B</t>
  </si>
  <si>
    <t>The Exercise Price.</t>
  </si>
  <si>
    <t>Evoke Pharma, Inc.</t>
  </si>
  <si>
    <t xml:space="preserve"> Form to be used to exercise Purchase Warrant</t>
  </si>
  <si>
    <t>Y (A-B)</t>
  </si>
  <si>
    <t>The fair market value of one Share which is equal to $        ; and</t>
  </si>
  <si>
    <t>The Exercise Price which is equal to $         per share</t>
  </si>
  <si>
    <t>INSTRUCTIONS FOR REGISTRATION OF SECURITIES</t>
  </si>
  <si>
    <t>(Print in Block Letters)</t>
  </si>
  <si>
    <t>Address:</t>
  </si>
  <si>
    <t xml:space="preserve"> Form to be used to assign Purchase Warrant</t>
  </si>
  <si>
    <t>(Name - Please Print)</t>
  </si>
  <si>
    <t>(Signature)</t>
  </si>
  <si>
    <t>(Name of Signatory, in the case of entities - Please Print)</t>
  </si>
  <si>
    <t>(Title of Signatory, in the case of entities - Please Print)</t>
  </si>
  <si>
    <t xml:space="preserve"> Exhibit 4.1 </t>
  </si>
  <si>
    <t>TEN COM</t>
  </si>
  <si>
    <t></t>
  </si>
  <si>
    <t>as tenants in common</t>
  </si>
  <si>
    <t>UNIF GIFT MIN ACT</t>
  </si>
  <si>
    <t>Custodian</t>
  </si>
  <si>
    <t>TEN ENT</t>
  </si>
  <si>
    <t>as tenants by the entireties</t>
  </si>
  <si>
    <t>(Cust)</t>
  </si>
  <si>
    <t>(Minor)</t>
  </si>
  <si>
    <t>JT TEN</t>
  </si>
  <si>
    <t>as joint tenants with right of survivorship and not as tenants in common</t>
  </si>
  <si>
    <t>under Uniform Gifts to Minors</t>
  </si>
  <si>
    <t>Act</t>
  </si>
  <si>
    <t>(State)</t>
  </si>
  <si>
    <t>PLEASE INSERT SOCIAL SECURITY OR OTHER IDENTIFYING NUMBER OF ASSIGNEE</t>
  </si>
  <si>
    <t>NOTICE:</t>
  </si>
  <si>
    <t>THE SIGNATURE TO THIS ASSIGNMENT MUST CORRESPOND WITH THE NAME AS WRITTEN UPON THE FACE OF THE CERTIFICATE, IN EVERY PARTICULAR, WITHOUT ALTERATION OR ENLARGEMENT, OR ANY CHANGE
WHATSOEVER.</t>
  </si>
  <si>
    <t>SIGNATURE(S) GUARANTEED:</t>
  </si>
  <si>
    <t>THE SIGNATURE(S) MUST BE GUARANTEED BY AN ELIGIBLE GUARANTOR INSTITUTION (BANKS, STOCKBROKERS, SAVINGS AND LOAN ASSOCIATIONS AND CREDIT UNIONS WITH MEMBERSHIP IN AN APPROVED
SIGNATURE GUARANTEE MEDALLION PROGRAM), PURSUANT TO S.E.C. RULE 17Ad-15.</t>
  </si>
  <si>
    <t>Where,</t>
  </si>
  <si>
    <t>Signature</t>
  </si>
  <si>
    <t>Signature Guaranteed</t>
  </si>
</sst>
</file>

<file path=xl/styles.xml><?xml version="1.0" encoding="utf-8"?>
<styleSheet xmlns="http://schemas.openxmlformats.org/spreadsheetml/2006/main">
  <numFmts count="8">
    <numFmt numFmtId="164" formatCode="General"/>
    <numFmt numFmtId="165" formatCode="_(\$* #,##0_);_(\$* \(#,##0\);_(\$* \-_);_(@_)"/>
    <numFmt numFmtId="166" formatCode="_(\$* #,##0.00_);_(\$* \(#,##0.00\);_(\$* \-??_);_(@_)"/>
    <numFmt numFmtId="167" formatCode="#,##0"/>
    <numFmt numFmtId="168" formatCode="#,##0.00"/>
    <numFmt numFmtId="169" formatCode="\(#,##0_);[RED]\(#,##0\)"/>
    <numFmt numFmtId="170" formatCode="&quot;($&quot;#,##0_);[RED]&quot;($&quot;#,##0\)"/>
    <numFmt numFmtId="171"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wrapText="1"/>
    </xf>
    <xf numFmtId="165"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Font="1" applyAlignment="1">
      <alignment wrapText="1"/>
    </xf>
    <xf numFmtId="164" fontId="3" fillId="0" borderId="0" xfId="0" applyFont="1" applyBorder="1" applyAlignment="1">
      <alignment wrapText="1"/>
    </xf>
    <xf numFmtId="168" fontId="2" fillId="0" borderId="0" xfId="0" applyNumberFormat="1" applyFont="1" applyAlignment="1">
      <alignment/>
    </xf>
    <xf numFmtId="164" fontId="4" fillId="0" borderId="0" xfId="0" applyFont="1" applyAlignment="1">
      <alignment/>
    </xf>
    <xf numFmtId="164" fontId="3" fillId="0" borderId="0" xfId="0" applyFont="1" applyAlignment="1">
      <alignment/>
    </xf>
    <xf numFmtId="166" fontId="0" fillId="0" borderId="0" xfId="0" applyNumberFormat="1"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
  <sheetViews>
    <sheetView tabSelected="1" workbookViewId="0" topLeftCell="A1">
      <selection activeCell="A1" sqref="A1"/>
    </sheetView>
  </sheetViews>
  <sheetFormatPr defaultColWidth="8.00390625" defaultRowHeight="15"/>
  <cols>
    <col min="1" max="1" width="54.7109375" style="0" customWidth="1"/>
    <col min="2" max="2" width="8.7109375" style="0" customWidth="1"/>
    <col min="3" max="3" width="44.7109375" style="0" customWidth="1"/>
    <col min="4" max="4" width="8.7109375" style="0" customWidth="1"/>
    <col min="5" max="5" width="30.7109375" style="0" customWidth="1"/>
    <col min="6" max="16384" width="8.7109375" style="0" customWidth="1"/>
  </cols>
  <sheetData>
    <row r="2" spans="1:6" ht="15">
      <c r="A2" s="1" t="s">
        <v>0</v>
      </c>
      <c r="B2" s="1"/>
      <c r="C2" s="1"/>
      <c r="D2" s="1"/>
      <c r="E2" s="1"/>
      <c r="F2" s="1"/>
    </row>
    <row r="5" spans="1:5" ht="15">
      <c r="A5" s="2"/>
      <c r="B5" s="2"/>
      <c r="C5" s="2"/>
      <c r="D5" s="2"/>
      <c r="E5" s="2"/>
    </row>
    <row r="6" spans="1:5" ht="39.75" customHeight="1">
      <c r="A6" s="3" t="s">
        <v>1</v>
      </c>
      <c r="C6" s="3" t="s">
        <v>2</v>
      </c>
      <c r="E6" s="3" t="s">
        <v>3</v>
      </c>
    </row>
    <row r="7" spans="1:5" ht="15">
      <c r="A7" t="s">
        <v>4</v>
      </c>
      <c r="C7" s="4">
        <v>31050000</v>
      </c>
      <c r="E7" s="5">
        <v>4235.22</v>
      </c>
    </row>
    <row r="8" spans="1:5" ht="15">
      <c r="A8" t="s">
        <v>5</v>
      </c>
      <c r="C8" t="s">
        <v>6</v>
      </c>
      <c r="E8" t="s">
        <v>6</v>
      </c>
    </row>
    <row r="9" spans="1:5" ht="15">
      <c r="A9" t="s">
        <v>7</v>
      </c>
      <c r="C9" s="6">
        <v>1080000</v>
      </c>
      <c r="E9" s="7">
        <v>147.32</v>
      </c>
    </row>
    <row r="10" spans="1:5" ht="15">
      <c r="A10" s="3" t="s">
        <v>8</v>
      </c>
      <c r="C10" s="4">
        <v>32130000</v>
      </c>
      <c r="E10" t="s">
        <v>9</v>
      </c>
    </row>
    <row r="11" spans="1:5" ht="15">
      <c r="A11" s="2"/>
      <c r="B11" s="2"/>
      <c r="C11" s="2"/>
      <c r="D11" s="2"/>
      <c r="E11" s="2"/>
    </row>
    <row r="12" spans="1:5" ht="15">
      <c r="A12" s="2"/>
      <c r="B12" s="2"/>
      <c r="C12" s="2"/>
      <c r="D12" s="2"/>
      <c r="E12" s="2"/>
    </row>
  </sheetData>
  <sheetProtection selectLockedCells="1" selectUnlockedCells="1"/>
  <mergeCells count="4">
    <mergeCell ref="A2:F2"/>
    <mergeCell ref="A5:E5"/>
    <mergeCell ref="A11:E11"/>
    <mergeCell ref="A12:E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79</v>
      </c>
      <c r="B2" s="1"/>
      <c r="C2" s="1"/>
      <c r="D2" s="1"/>
      <c r="E2" s="1"/>
      <c r="F2" s="1"/>
    </row>
    <row r="5" spans="3:8" ht="39.75" customHeight="1">
      <c r="C5" s="14" t="s">
        <v>80</v>
      </c>
      <c r="D5" s="14"/>
      <c r="G5" s="14" t="s">
        <v>81</v>
      </c>
      <c r="H5" s="14"/>
    </row>
    <row r="6" spans="1:9" ht="15">
      <c r="A6" s="1" t="s">
        <v>82</v>
      </c>
      <c r="B6" s="1"/>
      <c r="C6" s="1"/>
      <c r="D6" s="1"/>
      <c r="E6" s="1"/>
      <c r="F6" s="1"/>
      <c r="G6" s="1"/>
      <c r="H6" s="1"/>
      <c r="I6" s="3"/>
    </row>
    <row r="7" spans="1:8" ht="15">
      <c r="A7" t="s">
        <v>83</v>
      </c>
      <c r="D7" s="7">
        <v>0.1504</v>
      </c>
      <c r="H7" s="7">
        <v>0.3005</v>
      </c>
    </row>
    <row r="8" spans="1:9" ht="15">
      <c r="A8" t="s">
        <v>84</v>
      </c>
      <c r="C8" s="3"/>
      <c r="D8" s="15">
        <v>0.0247</v>
      </c>
      <c r="E8" s="3"/>
      <c r="G8" s="3"/>
      <c r="H8" s="15">
        <v>0.021500000000000002</v>
      </c>
      <c r="I8" s="3"/>
    </row>
    <row r="9" spans="1:8" ht="15">
      <c r="A9" t="s">
        <v>85</v>
      </c>
      <c r="D9" s="7">
        <v>0.44970000000000004</v>
      </c>
      <c r="H9" s="7">
        <v>0.2174</v>
      </c>
    </row>
    <row r="10" spans="1:9" ht="15">
      <c r="A10" s="1" t="s">
        <v>86</v>
      </c>
      <c r="B10" s="1"/>
      <c r="C10" s="1"/>
      <c r="D10" s="1"/>
      <c r="E10" s="1"/>
      <c r="F10" s="1"/>
      <c r="G10" s="1"/>
      <c r="H10" s="1"/>
      <c r="I10" s="3"/>
    </row>
    <row r="11" spans="1:8" ht="15">
      <c r="A11" t="s">
        <v>83</v>
      </c>
      <c r="D11" s="7">
        <v>0.2277</v>
      </c>
      <c r="H11" s="7">
        <v>0.5266000000000001</v>
      </c>
    </row>
    <row r="12" spans="1:9" ht="15">
      <c r="A12" t="s">
        <v>84</v>
      </c>
      <c r="C12" s="3"/>
      <c r="D12" s="15">
        <v>0.0485</v>
      </c>
      <c r="E12" s="3"/>
      <c r="G12" s="3"/>
      <c r="H12" s="15">
        <v>0.0437</v>
      </c>
      <c r="I12" s="3"/>
    </row>
    <row r="13" spans="1:8" ht="15">
      <c r="A13" t="s">
        <v>85</v>
      </c>
      <c r="D13" s="7">
        <v>0.40540000000000004</v>
      </c>
      <c r="H13" s="7">
        <v>0.09720000000000001</v>
      </c>
    </row>
  </sheetData>
  <sheetProtection selectLockedCells="1" selectUnlockedCells="1"/>
  <mergeCells count="5">
    <mergeCell ref="A2:F2"/>
    <mergeCell ref="C5:D5"/>
    <mergeCell ref="G5:H5"/>
    <mergeCell ref="A6:H6"/>
    <mergeCell ref="A10:H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48"/>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4.7109375" style="0" customWidth="1"/>
    <col min="4" max="4" width="8.7109375" style="0" customWidth="1"/>
    <col min="5" max="5" width="30.7109375" style="0" customWidth="1"/>
    <col min="6" max="6" width="8.7109375" style="0" customWidth="1"/>
    <col min="7" max="7" width="30.7109375" style="0" customWidth="1"/>
    <col min="8" max="16384" width="8.7109375" style="0" customWidth="1"/>
  </cols>
  <sheetData>
    <row r="2" spans="1:6" ht="15" customHeight="1">
      <c r="A2" s="8" t="s">
        <v>87</v>
      </c>
      <c r="B2" s="8"/>
      <c r="C2" s="8"/>
      <c r="D2" s="8"/>
      <c r="E2" s="8"/>
      <c r="F2" s="8"/>
    </row>
    <row r="5" spans="1:7" ht="39.75" customHeight="1">
      <c r="A5" s="3" t="s">
        <v>88</v>
      </c>
      <c r="C5" s="3" t="s">
        <v>89</v>
      </c>
      <c r="E5" s="3" t="s">
        <v>90</v>
      </c>
      <c r="G5" s="3" t="s">
        <v>91</v>
      </c>
    </row>
    <row r="6" ht="15">
      <c r="A6" s="3" t="s">
        <v>92</v>
      </c>
    </row>
    <row r="7" ht="15">
      <c r="A7" t="s">
        <v>93</v>
      </c>
    </row>
    <row r="8" spans="1:7" ht="15">
      <c r="A8" t="s">
        <v>94</v>
      </c>
      <c r="C8" s="6">
        <v>95</v>
      </c>
      <c r="E8" s="6">
        <v>96</v>
      </c>
      <c r="G8" s="6">
        <v>96</v>
      </c>
    </row>
    <row r="9" spans="1:7" ht="15">
      <c r="A9" t="s">
        <v>95</v>
      </c>
      <c r="C9" t="s">
        <v>96</v>
      </c>
      <c r="E9" t="s">
        <v>97</v>
      </c>
      <c r="G9" t="s">
        <v>98</v>
      </c>
    </row>
    <row r="10" ht="15">
      <c r="A10" t="s">
        <v>99</v>
      </c>
    </row>
    <row r="11" spans="1:7" ht="15">
      <c r="A11" t="s">
        <v>94</v>
      </c>
      <c r="C11" s="6">
        <v>95</v>
      </c>
      <c r="E11" s="6">
        <v>96</v>
      </c>
      <c r="G11" s="6">
        <v>96</v>
      </c>
    </row>
    <row r="12" spans="1:7" ht="15">
      <c r="A12" t="s">
        <v>95</v>
      </c>
      <c r="C12" t="s">
        <v>100</v>
      </c>
      <c r="E12" t="s">
        <v>101</v>
      </c>
      <c r="G12" t="s">
        <v>102</v>
      </c>
    </row>
    <row r="13" ht="15">
      <c r="A13" t="s">
        <v>103</v>
      </c>
    </row>
    <row r="14" spans="1:7" ht="15">
      <c r="A14" t="s">
        <v>94</v>
      </c>
      <c r="C14" s="6">
        <v>95</v>
      </c>
      <c r="E14" s="6">
        <v>96</v>
      </c>
      <c r="G14" s="6">
        <v>96</v>
      </c>
    </row>
    <row r="15" spans="1:7" ht="15">
      <c r="A15" t="s">
        <v>95</v>
      </c>
      <c r="C15" t="s">
        <v>104</v>
      </c>
      <c r="E15" t="s">
        <v>105</v>
      </c>
      <c r="G15" t="s">
        <v>106</v>
      </c>
    </row>
    <row r="16" spans="1:7" ht="15">
      <c r="A16" t="s">
        <v>107</v>
      </c>
      <c r="E16" t="s">
        <v>108</v>
      </c>
      <c r="G16" t="s">
        <v>109</v>
      </c>
    </row>
    <row r="17" spans="1:7" ht="15">
      <c r="A17" s="16" t="s">
        <v>110</v>
      </c>
      <c r="E17" s="7">
        <v>0.1504</v>
      </c>
      <c r="G17" s="7">
        <v>0.3005</v>
      </c>
    </row>
    <row r="18" spans="1:7" ht="15">
      <c r="A18" t="s">
        <v>107</v>
      </c>
      <c r="G18" t="s">
        <v>111</v>
      </c>
    </row>
    <row r="19" spans="1:7" ht="15">
      <c r="A19" s="16" t="s">
        <v>112</v>
      </c>
      <c r="G19" s="7">
        <v>0.683</v>
      </c>
    </row>
    <row r="21" ht="15">
      <c r="A21" s="3" t="s">
        <v>113</v>
      </c>
    </row>
    <row r="22" ht="15">
      <c r="A22" t="s">
        <v>93</v>
      </c>
    </row>
    <row r="23" spans="1:7" ht="15">
      <c r="A23" t="s">
        <v>94</v>
      </c>
      <c r="C23" s="6">
        <v>68</v>
      </c>
      <c r="E23" s="6">
        <v>65</v>
      </c>
      <c r="G23" s="6">
        <v>70</v>
      </c>
    </row>
    <row r="24" spans="1:7" ht="15">
      <c r="A24" t="s">
        <v>95</v>
      </c>
      <c r="C24" t="s">
        <v>114</v>
      </c>
      <c r="E24" t="s">
        <v>115</v>
      </c>
      <c r="G24" t="s">
        <v>115</v>
      </c>
    </row>
    <row r="25" ht="15">
      <c r="A25" t="s">
        <v>99</v>
      </c>
    </row>
    <row r="26" spans="1:7" ht="15">
      <c r="A26" t="s">
        <v>94</v>
      </c>
      <c r="C26" s="6">
        <v>68</v>
      </c>
      <c r="E26" s="6">
        <v>65</v>
      </c>
      <c r="G26" s="6">
        <v>70</v>
      </c>
    </row>
    <row r="27" spans="1:7" ht="15">
      <c r="A27" t="s">
        <v>95</v>
      </c>
      <c r="C27" t="s">
        <v>116</v>
      </c>
      <c r="E27" t="s">
        <v>117</v>
      </c>
      <c r="G27" t="s">
        <v>118</v>
      </c>
    </row>
    <row r="28" ht="15">
      <c r="A28" t="s">
        <v>103</v>
      </c>
    </row>
    <row r="29" spans="1:7" ht="15">
      <c r="A29" t="s">
        <v>94</v>
      </c>
      <c r="C29" s="6">
        <v>68</v>
      </c>
      <c r="E29" s="6">
        <v>65</v>
      </c>
      <c r="G29" s="6">
        <v>70</v>
      </c>
    </row>
    <row r="30" spans="1:7" ht="15">
      <c r="A30" t="s">
        <v>95</v>
      </c>
      <c r="C30" t="s">
        <v>119</v>
      </c>
      <c r="E30" t="s">
        <v>105</v>
      </c>
      <c r="G30" t="s">
        <v>120</v>
      </c>
    </row>
    <row r="31" spans="1:7" ht="15">
      <c r="A31" t="s">
        <v>107</v>
      </c>
      <c r="E31" t="s">
        <v>121</v>
      </c>
      <c r="G31" t="s">
        <v>122</v>
      </c>
    </row>
    <row r="32" spans="1:7" ht="15">
      <c r="A32" s="16" t="s">
        <v>110</v>
      </c>
      <c r="E32" s="15">
        <v>0.0247</v>
      </c>
      <c r="G32" s="15">
        <v>0.021500000000000002</v>
      </c>
    </row>
    <row r="33" spans="1:7" ht="15">
      <c r="A33" t="s">
        <v>107</v>
      </c>
      <c r="G33" t="s">
        <v>123</v>
      </c>
    </row>
    <row r="34" spans="1:7" ht="15">
      <c r="A34" s="16" t="s">
        <v>112</v>
      </c>
      <c r="G34" s="7">
        <v>0.9863999999999999</v>
      </c>
    </row>
    <row r="35" ht="15">
      <c r="A35" s="3" t="s">
        <v>124</v>
      </c>
    </row>
    <row r="36" ht="15">
      <c r="A36" t="s">
        <v>93</v>
      </c>
    </row>
    <row r="37" spans="1:7" ht="15">
      <c r="A37" t="s">
        <v>94</v>
      </c>
      <c r="C37" s="6">
        <v>27</v>
      </c>
      <c r="E37" s="6">
        <v>31</v>
      </c>
      <c r="G37" s="6">
        <v>26</v>
      </c>
    </row>
    <row r="38" spans="1:7" ht="15">
      <c r="A38" t="s">
        <v>95</v>
      </c>
      <c r="C38" t="s">
        <v>125</v>
      </c>
      <c r="E38" t="s">
        <v>126</v>
      </c>
      <c r="G38" t="s">
        <v>127</v>
      </c>
    </row>
    <row r="39" ht="15">
      <c r="A39" t="s">
        <v>99</v>
      </c>
    </row>
    <row r="40" spans="1:7" ht="15">
      <c r="A40" t="s">
        <v>94</v>
      </c>
      <c r="C40" s="6">
        <v>27</v>
      </c>
      <c r="E40" s="6">
        <v>31</v>
      </c>
      <c r="G40" s="6">
        <v>26</v>
      </c>
    </row>
    <row r="41" spans="1:7" ht="15">
      <c r="A41" t="s">
        <v>95</v>
      </c>
      <c r="C41" t="s">
        <v>128</v>
      </c>
      <c r="E41" t="s">
        <v>129</v>
      </c>
      <c r="G41" t="s">
        <v>130</v>
      </c>
    </row>
    <row r="42" ht="15">
      <c r="A42" t="s">
        <v>103</v>
      </c>
    </row>
    <row r="43" spans="1:7" ht="15">
      <c r="A43" t="s">
        <v>94</v>
      </c>
      <c r="C43" s="6">
        <v>27</v>
      </c>
      <c r="E43" s="6">
        <v>31</v>
      </c>
      <c r="G43" s="6">
        <v>26</v>
      </c>
    </row>
    <row r="44" spans="1:7" ht="15">
      <c r="A44" t="s">
        <v>95</v>
      </c>
      <c r="C44" t="s">
        <v>131</v>
      </c>
      <c r="E44" t="s">
        <v>132</v>
      </c>
      <c r="G44" t="s">
        <v>133</v>
      </c>
    </row>
    <row r="45" spans="1:7" ht="15">
      <c r="A45" t="s">
        <v>107</v>
      </c>
      <c r="E45" t="s">
        <v>134</v>
      </c>
      <c r="G45" t="s">
        <v>135</v>
      </c>
    </row>
    <row r="46" spans="1:7" ht="15">
      <c r="A46" s="16" t="s">
        <v>110</v>
      </c>
      <c r="E46" s="7">
        <v>0.44970000000000004</v>
      </c>
      <c r="G46" s="7">
        <v>0.2174</v>
      </c>
    </row>
    <row r="47" spans="1:7" ht="15">
      <c r="A47" t="s">
        <v>107</v>
      </c>
      <c r="G47" t="s">
        <v>136</v>
      </c>
    </row>
    <row r="48" spans="1:7" ht="15">
      <c r="A48" s="16" t="s">
        <v>112</v>
      </c>
      <c r="G48" s="7">
        <v>0.5805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48.7109375" style="0" customWidth="1"/>
    <col min="2"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137</v>
      </c>
      <c r="B2" s="1"/>
      <c r="C2" s="1"/>
      <c r="D2" s="1"/>
      <c r="E2" s="1"/>
      <c r="F2" s="1"/>
    </row>
    <row r="5" spans="1:12" ht="15">
      <c r="A5" s="3" t="s">
        <v>138</v>
      </c>
      <c r="C5" s="1" t="s">
        <v>83</v>
      </c>
      <c r="D5" s="1"/>
      <c r="E5" s="1"/>
      <c r="F5" s="1"/>
      <c r="G5" s="1"/>
      <c r="H5" s="1"/>
      <c r="I5" s="1"/>
      <c r="J5" s="1"/>
      <c r="K5" s="1"/>
      <c r="L5" s="1"/>
    </row>
    <row r="6" spans="2:11" ht="39.75" customHeight="1">
      <c r="B6" s="8" t="s">
        <v>139</v>
      </c>
      <c r="C6" s="8"/>
      <c r="F6" s="8" t="s">
        <v>140</v>
      </c>
      <c r="G6" s="8"/>
      <c r="J6" s="8" t="s">
        <v>141</v>
      </c>
      <c r="K6" s="8"/>
    </row>
    <row r="7" ht="15">
      <c r="A7" t="s">
        <v>142</v>
      </c>
    </row>
    <row r="8" spans="1:12" ht="15">
      <c r="A8" t="s">
        <v>143</v>
      </c>
      <c r="D8" t="s">
        <v>144</v>
      </c>
      <c r="H8" t="s">
        <v>145</v>
      </c>
      <c r="L8" t="s">
        <v>146</v>
      </c>
    </row>
    <row r="9" spans="1:12" ht="15">
      <c r="A9" t="s">
        <v>147</v>
      </c>
      <c r="D9" t="s">
        <v>148</v>
      </c>
      <c r="H9" t="s">
        <v>149</v>
      </c>
      <c r="L9" t="s">
        <v>150</v>
      </c>
    </row>
    <row r="10" spans="1:12" ht="15">
      <c r="A10" t="s">
        <v>151</v>
      </c>
      <c r="D10" t="s">
        <v>152</v>
      </c>
      <c r="H10" t="s">
        <v>153</v>
      </c>
      <c r="L10" t="s">
        <v>153</v>
      </c>
    </row>
    <row r="11" ht="15">
      <c r="A11" t="s">
        <v>154</v>
      </c>
    </row>
    <row r="12" spans="1:12" ht="15">
      <c r="A12" t="s">
        <v>155</v>
      </c>
      <c r="D12" t="s">
        <v>156</v>
      </c>
      <c r="H12" t="s">
        <v>153</v>
      </c>
      <c r="L12" t="s">
        <v>152</v>
      </c>
    </row>
    <row r="13" spans="1:12" ht="15">
      <c r="A13" t="s">
        <v>157</v>
      </c>
      <c r="D13" t="s">
        <v>148</v>
      </c>
      <c r="H13" t="s">
        <v>158</v>
      </c>
      <c r="L13" t="s">
        <v>148</v>
      </c>
    </row>
    <row r="14" spans="1:12" ht="15">
      <c r="A14" t="s">
        <v>159</v>
      </c>
      <c r="D14" t="s">
        <v>158</v>
      </c>
      <c r="H14" t="s">
        <v>148</v>
      </c>
      <c r="L14" t="s">
        <v>160</v>
      </c>
    </row>
    <row r="15" ht="15">
      <c r="A15" t="s">
        <v>161</v>
      </c>
    </row>
    <row r="16" spans="1:12" ht="15">
      <c r="A16" t="s">
        <v>162</v>
      </c>
      <c r="H16" t="s">
        <v>152</v>
      </c>
      <c r="L16" t="s">
        <v>153</v>
      </c>
    </row>
    <row r="17" spans="1:12" ht="15">
      <c r="A17" t="s">
        <v>163</v>
      </c>
      <c r="D17" t="s">
        <v>152</v>
      </c>
      <c r="H17" t="s">
        <v>160</v>
      </c>
      <c r="L17" t="s">
        <v>153</v>
      </c>
    </row>
    <row r="18" spans="1:12" ht="15">
      <c r="A18" t="s">
        <v>164</v>
      </c>
      <c r="D18" t="s">
        <v>160</v>
      </c>
      <c r="H18" t="s">
        <v>153</v>
      </c>
      <c r="L18" t="s">
        <v>152</v>
      </c>
    </row>
    <row r="19" spans="1:12" ht="15">
      <c r="A19" t="s">
        <v>165</v>
      </c>
      <c r="D19" t="s">
        <v>158</v>
      </c>
      <c r="H19" t="s">
        <v>158</v>
      </c>
      <c r="L19" t="s">
        <v>153</v>
      </c>
    </row>
    <row r="20" spans="1:12" ht="15">
      <c r="A20" t="s">
        <v>166</v>
      </c>
      <c r="D20" t="s">
        <v>158</v>
      </c>
      <c r="H20" t="s">
        <v>160</v>
      </c>
      <c r="L20" t="s">
        <v>153</v>
      </c>
    </row>
    <row r="21" ht="15">
      <c r="A21" t="s">
        <v>167</v>
      </c>
    </row>
    <row r="22" spans="1:12" ht="15">
      <c r="A22" t="s">
        <v>168</v>
      </c>
      <c r="D22" t="s">
        <v>148</v>
      </c>
      <c r="H22" t="s">
        <v>160</v>
      </c>
      <c r="L22" t="s">
        <v>152</v>
      </c>
    </row>
    <row r="23" spans="1:12" ht="15">
      <c r="A23" t="s">
        <v>169</v>
      </c>
      <c r="D23" t="s">
        <v>158</v>
      </c>
      <c r="H23" t="s">
        <v>153</v>
      </c>
      <c r="L23" t="s">
        <v>158</v>
      </c>
    </row>
    <row r="24" ht="15">
      <c r="A24" t="s">
        <v>170</v>
      </c>
    </row>
    <row r="25" spans="1:12" ht="15">
      <c r="A25" t="s">
        <v>171</v>
      </c>
      <c r="D25" t="s">
        <v>158</v>
      </c>
      <c r="H25" t="s">
        <v>172</v>
      </c>
      <c r="L25" t="s">
        <v>173</v>
      </c>
    </row>
    <row r="26" ht="15">
      <c r="A26" t="s">
        <v>174</v>
      </c>
    </row>
    <row r="27" spans="1:12" ht="15">
      <c r="A27" t="s">
        <v>175</v>
      </c>
      <c r="D27" t="s">
        <v>158</v>
      </c>
      <c r="H27" t="s">
        <v>158</v>
      </c>
      <c r="L27" t="s">
        <v>153</v>
      </c>
    </row>
    <row r="28" spans="1:12" ht="15">
      <c r="A28" t="s">
        <v>176</v>
      </c>
      <c r="D28" t="s">
        <v>158</v>
      </c>
      <c r="H28" t="s">
        <v>158</v>
      </c>
      <c r="L28" t="s">
        <v>153</v>
      </c>
    </row>
    <row r="29" ht="15">
      <c r="A29" t="s">
        <v>177</v>
      </c>
    </row>
    <row r="30" spans="1:12" ht="15">
      <c r="A30" t="s">
        <v>178</v>
      </c>
      <c r="D30" t="s">
        <v>153</v>
      </c>
      <c r="H30" t="s">
        <v>160</v>
      </c>
      <c r="L30" t="s">
        <v>160</v>
      </c>
    </row>
  </sheetData>
  <sheetProtection selectLockedCells="1" selectUnlockedCells="1"/>
  <mergeCells count="5">
    <mergeCell ref="A2:F2"/>
    <mergeCell ref="C5:L5"/>
    <mergeCell ref="B6:C6"/>
    <mergeCell ref="F6:G6"/>
    <mergeCell ref="J6:K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G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2" spans="1:6" ht="15">
      <c r="A2" s="1" t="s">
        <v>179</v>
      </c>
      <c r="B2" s="1"/>
      <c r="C2" s="1"/>
      <c r="D2" s="1"/>
      <c r="E2" s="1"/>
      <c r="F2" s="1"/>
    </row>
    <row r="5" spans="1:32" ht="39.75" customHeight="1">
      <c r="A5" s="3" t="s">
        <v>180</v>
      </c>
      <c r="C5" s="1" t="s">
        <v>181</v>
      </c>
      <c r="D5" s="1"/>
      <c r="G5" s="8" t="s">
        <v>182</v>
      </c>
      <c r="H5" s="8"/>
      <c r="K5" s="8" t="s">
        <v>183</v>
      </c>
      <c r="L5" s="8"/>
      <c r="O5" s="8" t="s">
        <v>184</v>
      </c>
      <c r="P5" s="8"/>
      <c r="S5" s="8" t="s">
        <v>185</v>
      </c>
      <c r="T5" s="8"/>
      <c r="W5" s="8" t="s">
        <v>186</v>
      </c>
      <c r="X5" s="8"/>
      <c r="AA5" s="8" t="s">
        <v>187</v>
      </c>
      <c r="AB5" s="8"/>
      <c r="AE5" s="8" t="s">
        <v>188</v>
      </c>
      <c r="AF5" s="8"/>
    </row>
    <row r="6" spans="1:32" ht="15">
      <c r="A6" s="3" t="s">
        <v>189</v>
      </c>
      <c r="D6" t="s">
        <v>15</v>
      </c>
      <c r="H6" s="6">
        <v>309000</v>
      </c>
      <c r="L6" t="s">
        <v>6</v>
      </c>
      <c r="P6" t="s">
        <v>6</v>
      </c>
      <c r="T6" t="s">
        <v>6</v>
      </c>
      <c r="X6" t="s">
        <v>6</v>
      </c>
      <c r="AB6" t="s">
        <v>6</v>
      </c>
      <c r="AF6" s="6">
        <v>309000</v>
      </c>
    </row>
    <row r="7" ht="15">
      <c r="A7" t="s">
        <v>190</v>
      </c>
    </row>
    <row r="8" spans="2:33" ht="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2" ht="15">
      <c r="A9" s="3" t="s">
        <v>191</v>
      </c>
      <c r="D9" t="s">
        <v>15</v>
      </c>
      <c r="H9" s="6">
        <v>268000</v>
      </c>
      <c r="L9" t="s">
        <v>6</v>
      </c>
      <c r="P9" t="s">
        <v>6</v>
      </c>
      <c r="T9" t="s">
        <v>6</v>
      </c>
      <c r="X9" t="s">
        <v>6</v>
      </c>
      <c r="AB9" t="s">
        <v>6</v>
      </c>
      <c r="AF9" s="6">
        <v>268000</v>
      </c>
    </row>
    <row r="10" ht="15">
      <c r="A10" t="s">
        <v>192</v>
      </c>
    </row>
  </sheetData>
  <sheetProtection selectLockedCells="1" selectUnlockedCells="1"/>
  <mergeCells count="17">
    <mergeCell ref="A2:F2"/>
    <mergeCell ref="C5:D5"/>
    <mergeCell ref="G5:H5"/>
    <mergeCell ref="K5:L5"/>
    <mergeCell ref="O5:P5"/>
    <mergeCell ref="S5:T5"/>
    <mergeCell ref="W5:X5"/>
    <mergeCell ref="AA5:AB5"/>
    <mergeCell ref="AE5:AF5"/>
    <mergeCell ref="B8:E8"/>
    <mergeCell ref="F8:I8"/>
    <mergeCell ref="J8:M8"/>
    <mergeCell ref="N8:Q8"/>
    <mergeCell ref="R8:U8"/>
    <mergeCell ref="V8:Y8"/>
    <mergeCell ref="Z8:AC8"/>
    <mergeCell ref="AD8:A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M15"/>
  <sheetViews>
    <sheetView workbookViewId="0" topLeftCell="A1">
      <selection activeCell="A1" sqref="A1"/>
    </sheetView>
  </sheetViews>
  <sheetFormatPr defaultColWidth="8.00390625" defaultRowHeight="15"/>
  <cols>
    <col min="1" max="1" width="22.7109375" style="0" customWidth="1"/>
    <col min="2"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2" width="8.7109375" style="0" customWidth="1"/>
    <col min="23" max="23" width="22.7109375" style="0" customWidth="1"/>
    <col min="24" max="25" width="8.7109375" style="0" customWidth="1"/>
    <col min="26" max="27" width="10.7109375" style="0" customWidth="1"/>
    <col min="28" max="29" width="8.7109375" style="0" customWidth="1"/>
    <col min="30" max="30" width="1.7109375" style="0" customWidth="1"/>
    <col min="31" max="33" width="8.7109375" style="0" customWidth="1"/>
    <col min="34" max="35" width="10.7109375" style="0" customWidth="1"/>
    <col min="36" max="37" width="8.7109375" style="0" customWidth="1"/>
    <col min="38" max="38" width="1.7109375" style="0" customWidth="1"/>
    <col min="39" max="16384" width="8.7109375" style="0" customWidth="1"/>
  </cols>
  <sheetData>
    <row r="2" spans="1:6" ht="15">
      <c r="A2" s="1" t="s">
        <v>193</v>
      </c>
      <c r="B2" s="1"/>
      <c r="C2" s="1"/>
      <c r="D2" s="1"/>
      <c r="E2" s="1"/>
      <c r="F2" s="1"/>
    </row>
    <row r="5" spans="3:38" ht="15">
      <c r="C5" s="2"/>
      <c r="D5" s="2"/>
      <c r="G5" s="1" t="s">
        <v>194</v>
      </c>
      <c r="H5" s="1"/>
      <c r="I5" s="1"/>
      <c r="J5" s="1"/>
      <c r="K5" s="1"/>
      <c r="L5" s="1"/>
      <c r="M5" s="1"/>
      <c r="N5" s="1"/>
      <c r="O5" s="1"/>
      <c r="P5" s="1"/>
      <c r="Q5" s="1"/>
      <c r="R5" s="1"/>
      <c r="S5" s="1"/>
      <c r="T5" s="1"/>
      <c r="U5" s="1"/>
      <c r="V5" s="1"/>
      <c r="W5" s="1"/>
      <c r="Y5" s="1" t="s">
        <v>195</v>
      </c>
      <c r="Z5" s="1"/>
      <c r="AA5" s="1"/>
      <c r="AB5" s="1"/>
      <c r="AC5" s="1"/>
      <c r="AD5" s="1"/>
      <c r="AE5" s="1"/>
      <c r="AF5" s="1"/>
      <c r="AG5" s="1"/>
      <c r="AH5" s="1"/>
      <c r="AI5" s="1"/>
      <c r="AJ5" s="1"/>
      <c r="AK5" s="1"/>
      <c r="AL5" s="1"/>
    </row>
    <row r="6" spans="1:38" ht="39.75" customHeight="1">
      <c r="A6" s="3" t="s">
        <v>196</v>
      </c>
      <c r="C6" s="8" t="s">
        <v>197</v>
      </c>
      <c r="D6" s="8"/>
      <c r="G6" s="8" t="s">
        <v>198</v>
      </c>
      <c r="H6" s="8"/>
      <c r="K6" s="8" t="s">
        <v>199</v>
      </c>
      <c r="L6" s="8"/>
      <c r="O6" s="8" t="s">
        <v>200</v>
      </c>
      <c r="P6" s="8"/>
      <c r="S6" s="8" t="s">
        <v>201</v>
      </c>
      <c r="T6" s="8"/>
      <c r="W6" s="3" t="s">
        <v>202</v>
      </c>
      <c r="Y6" s="8" t="s">
        <v>203</v>
      </c>
      <c r="Z6" s="8"/>
      <c r="AC6" s="8" t="s">
        <v>204</v>
      </c>
      <c r="AD6" s="8"/>
      <c r="AG6" s="8" t="s">
        <v>205</v>
      </c>
      <c r="AH6" s="8"/>
      <c r="AK6" s="8" t="s">
        <v>206</v>
      </c>
      <c r="AL6" s="8"/>
    </row>
    <row r="7" spans="1:38" ht="15">
      <c r="A7" t="s">
        <v>189</v>
      </c>
      <c r="D7" t="s">
        <v>207</v>
      </c>
      <c r="H7" s="6">
        <v>72000</v>
      </c>
      <c r="L7" t="s">
        <v>6</v>
      </c>
      <c r="P7" t="s">
        <v>6</v>
      </c>
      <c r="T7" s="7">
        <v>0.4</v>
      </c>
      <c r="W7" t="s">
        <v>208</v>
      </c>
      <c r="Z7" t="s">
        <v>6</v>
      </c>
      <c r="AD7" t="s">
        <v>6</v>
      </c>
      <c r="AH7" t="s">
        <v>6</v>
      </c>
      <c r="AL7" t="s">
        <v>6</v>
      </c>
    </row>
    <row r="8" spans="4:38" ht="15">
      <c r="D8" t="s">
        <v>209</v>
      </c>
      <c r="H8" t="s">
        <v>6</v>
      </c>
      <c r="L8" t="s">
        <v>6</v>
      </c>
      <c r="P8" t="s">
        <v>6</v>
      </c>
      <c r="T8" t="s">
        <v>6</v>
      </c>
      <c r="W8" t="s">
        <v>6</v>
      </c>
      <c r="Z8" s="6">
        <v>14375</v>
      </c>
      <c r="AA8" s="10">
        <v>-3</v>
      </c>
      <c r="AH8" t="s">
        <v>6</v>
      </c>
      <c r="AL8" t="s">
        <v>6</v>
      </c>
    </row>
    <row r="9" spans="4:35" ht="15">
      <c r="D9" t="s">
        <v>210</v>
      </c>
      <c r="H9" t="s">
        <v>6</v>
      </c>
      <c r="L9" t="s">
        <v>6</v>
      </c>
      <c r="P9" t="s">
        <v>6</v>
      </c>
      <c r="T9" t="s">
        <v>6</v>
      </c>
      <c r="W9" t="s">
        <v>6</v>
      </c>
      <c r="Z9" t="s">
        <v>6</v>
      </c>
      <c r="AD9" t="s">
        <v>6</v>
      </c>
      <c r="AH9" s="6">
        <v>41250</v>
      </c>
      <c r="AI9" s="10">
        <v>-4</v>
      </c>
    </row>
    <row r="10" spans="4:38" ht="15">
      <c r="D10" t="s">
        <v>211</v>
      </c>
      <c r="H10" s="6">
        <v>40000</v>
      </c>
      <c r="L10" t="s">
        <v>6</v>
      </c>
      <c r="P10" t="s">
        <v>6</v>
      </c>
      <c r="T10" s="7">
        <v>0.29</v>
      </c>
      <c r="W10" t="s">
        <v>212</v>
      </c>
      <c r="Z10" t="s">
        <v>6</v>
      </c>
      <c r="AD10" t="s">
        <v>6</v>
      </c>
      <c r="AH10" t="s">
        <v>6</v>
      </c>
      <c r="AL10" t="s">
        <v>6</v>
      </c>
    </row>
    <row r="11" spans="2:39" ht="1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4" ht="15">
      <c r="A12" t="s">
        <v>191</v>
      </c>
      <c r="D12" t="s">
        <v>207</v>
      </c>
      <c r="H12" s="6">
        <v>46000</v>
      </c>
      <c r="L12" t="s">
        <v>6</v>
      </c>
      <c r="P12" t="s">
        <v>6</v>
      </c>
      <c r="T12" s="7">
        <v>0.4</v>
      </c>
      <c r="W12" t="s">
        <v>208</v>
      </c>
      <c r="Z12" t="s">
        <v>6</v>
      </c>
      <c r="AD12" t="s">
        <v>6</v>
      </c>
      <c r="AH12" t="s">
        <v>6</v>
      </c>
    </row>
    <row r="13" spans="4:38" ht="15">
      <c r="D13" t="s">
        <v>209</v>
      </c>
      <c r="H13" t="s">
        <v>6</v>
      </c>
      <c r="L13" t="s">
        <v>6</v>
      </c>
      <c r="P13" t="s">
        <v>6</v>
      </c>
      <c r="T13" t="s">
        <v>6</v>
      </c>
      <c r="W13" t="s">
        <v>6</v>
      </c>
      <c r="Z13" s="6">
        <v>14375</v>
      </c>
      <c r="AA13" s="10">
        <v>-3</v>
      </c>
      <c r="AH13" t="s">
        <v>6</v>
      </c>
      <c r="AL13" t="s">
        <v>6</v>
      </c>
    </row>
    <row r="14" spans="4:35" ht="15">
      <c r="D14" t="s">
        <v>210</v>
      </c>
      <c r="H14" t="s">
        <v>6</v>
      </c>
      <c r="L14" t="s">
        <v>6</v>
      </c>
      <c r="P14" t="s">
        <v>6</v>
      </c>
      <c r="T14" t="s">
        <v>6</v>
      </c>
      <c r="W14" t="s">
        <v>6</v>
      </c>
      <c r="Z14" t="s">
        <v>6</v>
      </c>
      <c r="AD14" t="s">
        <v>6</v>
      </c>
      <c r="AH14" s="6">
        <v>13750</v>
      </c>
      <c r="AI14" s="10">
        <v>-5</v>
      </c>
    </row>
    <row r="15" spans="4:38" ht="15">
      <c r="D15" t="s">
        <v>211</v>
      </c>
      <c r="H15" s="6">
        <v>20000</v>
      </c>
      <c r="L15" t="s">
        <v>6</v>
      </c>
      <c r="P15" t="s">
        <v>6</v>
      </c>
      <c r="T15" s="7">
        <v>0.29</v>
      </c>
      <c r="W15" t="s">
        <v>212</v>
      </c>
      <c r="Z15" t="s">
        <v>6</v>
      </c>
      <c r="AD15" t="s">
        <v>6</v>
      </c>
      <c r="AH15" t="s">
        <v>6</v>
      </c>
      <c r="AL15" t="s">
        <v>6</v>
      </c>
    </row>
  </sheetData>
  <sheetProtection selectLockedCells="1" selectUnlockedCells="1"/>
  <mergeCells count="23">
    <mergeCell ref="A2:F2"/>
    <mergeCell ref="C5:D5"/>
    <mergeCell ref="G5:W5"/>
    <mergeCell ref="Y5:AL5"/>
    <mergeCell ref="C6:D6"/>
    <mergeCell ref="G6:H6"/>
    <mergeCell ref="K6:L6"/>
    <mergeCell ref="O6:P6"/>
    <mergeCell ref="S6:T6"/>
    <mergeCell ref="Y6:Z6"/>
    <mergeCell ref="AC6:AD6"/>
    <mergeCell ref="AG6:AH6"/>
    <mergeCell ref="AK6:AL6"/>
    <mergeCell ref="B11:E11"/>
    <mergeCell ref="F11:I11"/>
    <mergeCell ref="J11:M11"/>
    <mergeCell ref="N11:Q11"/>
    <mergeCell ref="R11:U11"/>
    <mergeCell ref="V11:W11"/>
    <mergeCell ref="X11:AA11"/>
    <mergeCell ref="AB11:AE11"/>
    <mergeCell ref="AF11:AI11"/>
    <mergeCell ref="AJ11:AM1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3" t="s">
        <v>196</v>
      </c>
      <c r="C3" s="8" t="s">
        <v>213</v>
      </c>
      <c r="D3" s="8"/>
      <c r="G3" s="8" t="s">
        <v>214</v>
      </c>
      <c r="H3" s="8"/>
    </row>
    <row r="4" spans="1:8" ht="15">
      <c r="A4" t="s">
        <v>215</v>
      </c>
      <c r="D4" t="s">
        <v>6</v>
      </c>
      <c r="H4" s="6">
        <v>27500</v>
      </c>
    </row>
    <row r="5" spans="1:8" ht="15">
      <c r="A5" t="s">
        <v>216</v>
      </c>
      <c r="D5" t="s">
        <v>6</v>
      </c>
      <c r="H5" s="6">
        <v>5250</v>
      </c>
    </row>
    <row r="6" spans="1:8" ht="15">
      <c r="A6" t="s">
        <v>217</v>
      </c>
      <c r="D6" t="s">
        <v>6</v>
      </c>
      <c r="H6" s="6">
        <v>5250</v>
      </c>
    </row>
    <row r="7" spans="1:8" ht="15">
      <c r="A7" t="s">
        <v>218</v>
      </c>
      <c r="D7" s="6">
        <v>5250</v>
      </c>
      <c r="H7" t="s">
        <v>6</v>
      </c>
    </row>
    <row r="8" spans="1:8" ht="15">
      <c r="A8" t="s">
        <v>219</v>
      </c>
      <c r="D8" t="s">
        <v>6</v>
      </c>
      <c r="H8" s="6">
        <v>5250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8" t="s">
        <v>220</v>
      </c>
      <c r="B2" s="8"/>
      <c r="C2" s="8"/>
      <c r="D2" s="8"/>
      <c r="E2" s="8"/>
      <c r="F2" s="8"/>
    </row>
    <row r="5" spans="1:4" ht="39.75" customHeight="1">
      <c r="A5" s="3" t="s">
        <v>221</v>
      </c>
      <c r="C5" s="8" t="s">
        <v>222</v>
      </c>
      <c r="D5" s="8"/>
    </row>
    <row r="6" ht="15">
      <c r="A6" s="3" t="s">
        <v>223</v>
      </c>
    </row>
    <row r="7" spans="1:4" ht="15">
      <c r="A7" t="s">
        <v>224</v>
      </c>
      <c r="D7" s="6">
        <v>5666667</v>
      </c>
    </row>
    <row r="8" spans="1:4" ht="15">
      <c r="A8" t="s">
        <v>225</v>
      </c>
      <c r="D8" s="6">
        <v>5666667</v>
      </c>
    </row>
    <row r="9" spans="1:4" ht="15">
      <c r="A9" t="s">
        <v>226</v>
      </c>
      <c r="D9" s="6">
        <v>78027</v>
      </c>
    </row>
    <row r="10" spans="1:4" ht="15">
      <c r="A10" t="s">
        <v>227</v>
      </c>
      <c r="D10" s="6">
        <v>78027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M2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5.7109375" style="0" customWidth="1"/>
    <col min="9" max="9" width="1.7109375" style="0" customWidth="1"/>
    <col min="10" max="10" width="8.7109375" style="0" customWidth="1"/>
    <col min="11" max="11" width="6.7109375" style="0" customWidth="1"/>
    <col min="12" max="12" width="8.7109375" style="0" customWidth="1"/>
    <col min="13" max="13" width="10.7109375" style="0" customWidth="1"/>
    <col min="14" max="16384" width="8.7109375" style="0" customWidth="1"/>
  </cols>
  <sheetData>
    <row r="3" spans="3:13" ht="39.75" customHeight="1">
      <c r="C3" s="8" t="s">
        <v>228</v>
      </c>
      <c r="D3" s="8"/>
      <c r="E3" s="8"/>
      <c r="F3" s="8"/>
      <c r="G3" s="8"/>
      <c r="H3" s="8"/>
      <c r="K3" s="1" t="s">
        <v>229</v>
      </c>
      <c r="L3" s="1"/>
      <c r="M3" s="1"/>
    </row>
    <row r="4" spans="3:13" ht="15">
      <c r="C4" s="1" t="s">
        <v>230</v>
      </c>
      <c r="D4" s="1"/>
      <c r="E4" s="1"/>
      <c r="F4" s="1"/>
      <c r="G4" s="1"/>
      <c r="H4" s="1"/>
      <c r="K4" s="1" t="s">
        <v>231</v>
      </c>
      <c r="L4" s="1"/>
      <c r="M4" s="1"/>
    </row>
    <row r="5" spans="1:13" ht="15">
      <c r="A5" s="3" t="s">
        <v>232</v>
      </c>
      <c r="C5" s="1" t="s">
        <v>233</v>
      </c>
      <c r="D5" s="1"/>
      <c r="G5" s="1" t="s">
        <v>234</v>
      </c>
      <c r="H5" s="1"/>
      <c r="K5" s="3" t="s">
        <v>233</v>
      </c>
      <c r="M5" s="3" t="s">
        <v>234</v>
      </c>
    </row>
    <row r="6" ht="15">
      <c r="A6" s="17" t="s">
        <v>235</v>
      </c>
    </row>
    <row r="7" spans="1:8" ht="15">
      <c r="A7" t="s">
        <v>236</v>
      </c>
      <c r="D7" s="6">
        <v>1138583</v>
      </c>
      <c r="H7" t="s">
        <v>237</v>
      </c>
    </row>
    <row r="8" ht="15">
      <c r="A8" t="s">
        <v>238</v>
      </c>
    </row>
    <row r="9" ht="15">
      <c r="A9" t="s">
        <v>239</v>
      </c>
    </row>
    <row r="10" spans="1:8" ht="15">
      <c r="A10" t="s">
        <v>240</v>
      </c>
      <c r="D10" s="6">
        <v>1138579</v>
      </c>
      <c r="H10" t="s">
        <v>237</v>
      </c>
    </row>
    <row r="11" ht="15">
      <c r="A11" t="s">
        <v>241</v>
      </c>
    </row>
    <row r="12" ht="15">
      <c r="A12" t="s">
        <v>242</v>
      </c>
    </row>
    <row r="13" spans="2:13" ht="15">
      <c r="B13" s="2"/>
      <c r="C13" s="2"/>
      <c r="D13" s="2"/>
      <c r="E13" s="2"/>
      <c r="F13" s="2"/>
      <c r="G13" s="2"/>
      <c r="H13" s="2"/>
      <c r="I13" s="2"/>
      <c r="J13" s="2"/>
      <c r="K13" s="2"/>
      <c r="L13" s="2"/>
      <c r="M13" s="2"/>
    </row>
    <row r="14" ht="15">
      <c r="A14" s="17" t="s">
        <v>243</v>
      </c>
    </row>
    <row r="15" spans="1:8" ht="15">
      <c r="A15" t="s">
        <v>244</v>
      </c>
      <c r="D15" s="6">
        <v>517000</v>
      </c>
      <c r="H15" t="s">
        <v>245</v>
      </c>
    </row>
    <row r="16" spans="1:8" ht="15">
      <c r="A16" t="s">
        <v>246</v>
      </c>
      <c r="D16" s="6">
        <v>241000</v>
      </c>
      <c r="H16" t="s">
        <v>247</v>
      </c>
    </row>
    <row r="17" spans="1:8" ht="15">
      <c r="A17" t="s">
        <v>248</v>
      </c>
      <c r="D17" s="6">
        <v>375605</v>
      </c>
      <c r="H17" t="s">
        <v>249</v>
      </c>
    </row>
    <row r="18" spans="1:8" ht="15">
      <c r="A18" t="s">
        <v>216</v>
      </c>
      <c r="D18" t="s">
        <v>6</v>
      </c>
      <c r="H18" t="s">
        <v>6</v>
      </c>
    </row>
    <row r="19" spans="1:8" ht="15">
      <c r="A19" t="s">
        <v>250</v>
      </c>
      <c r="D19" s="6">
        <v>120855</v>
      </c>
      <c r="H19" t="s">
        <v>251</v>
      </c>
    </row>
    <row r="20" spans="1:9" ht="15">
      <c r="A20" t="s">
        <v>252</v>
      </c>
      <c r="D20" s="6">
        <v>19250</v>
      </c>
      <c r="I20" t="s">
        <v>253</v>
      </c>
    </row>
    <row r="21" spans="1:8" ht="15">
      <c r="A21" t="s">
        <v>254</v>
      </c>
      <c r="D21" t="s">
        <v>6</v>
      </c>
      <c r="H21" t="s">
        <v>6</v>
      </c>
    </row>
    <row r="22" spans="1:8" ht="15">
      <c r="A22" t="s">
        <v>255</v>
      </c>
      <c r="D22" s="6">
        <v>1138583</v>
      </c>
      <c r="H22" t="s">
        <v>237</v>
      </c>
    </row>
    <row r="23" spans="1:8" ht="15">
      <c r="A23" t="s">
        <v>256</v>
      </c>
      <c r="D23" s="6">
        <v>2412289</v>
      </c>
      <c r="H23" t="s">
        <v>257</v>
      </c>
    </row>
  </sheetData>
  <sheetProtection selectLockedCells="1" selectUnlockedCells="1"/>
  <mergeCells count="10">
    <mergeCell ref="C3:H3"/>
    <mergeCell ref="K3:M3"/>
    <mergeCell ref="C4:H4"/>
    <mergeCell ref="K4:M4"/>
    <mergeCell ref="C5:D5"/>
    <mergeCell ref="G5:H5"/>
    <mergeCell ref="B13:E13"/>
    <mergeCell ref="F13:I13"/>
    <mergeCell ref="J13:K13"/>
    <mergeCell ref="L13:M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258</v>
      </c>
      <c r="B2" s="1"/>
      <c r="C2" s="1"/>
      <c r="D2" s="1"/>
      <c r="E2" s="1"/>
      <c r="F2" s="1"/>
    </row>
    <row r="5" spans="3:16" ht="39.75" customHeight="1">
      <c r="C5" s="1" t="s">
        <v>259</v>
      </c>
      <c r="D5" s="1"/>
      <c r="E5" s="1"/>
      <c r="F5" s="1"/>
      <c r="G5" s="1"/>
      <c r="H5" s="1"/>
      <c r="K5" s="8" t="s">
        <v>260</v>
      </c>
      <c r="L5" s="8"/>
      <c r="O5" s="8" t="s">
        <v>261</v>
      </c>
      <c r="P5" s="8"/>
    </row>
    <row r="6" spans="3:8" ht="15">
      <c r="C6" s="1" t="s">
        <v>14</v>
      </c>
      <c r="D6" s="1"/>
      <c r="G6" s="1" t="s">
        <v>15</v>
      </c>
      <c r="H6" s="1"/>
    </row>
    <row r="7" spans="3:16" ht="15">
      <c r="C7" s="2"/>
      <c r="D7" s="2"/>
      <c r="G7" s="2"/>
      <c r="H7" s="2"/>
      <c r="K7" s="1" t="s">
        <v>17</v>
      </c>
      <c r="L7" s="1"/>
      <c r="O7" s="1" t="s">
        <v>17</v>
      </c>
      <c r="P7" s="1"/>
    </row>
    <row r="8" ht="15">
      <c r="A8" s="3" t="s">
        <v>262</v>
      </c>
    </row>
    <row r="9" ht="15">
      <c r="A9" t="s">
        <v>263</v>
      </c>
    </row>
    <row r="10" spans="1:12" ht="15">
      <c r="A10" t="s">
        <v>36</v>
      </c>
      <c r="C10" s="9">
        <v>865876</v>
      </c>
      <c r="D10" s="9"/>
      <c r="G10" s="9">
        <v>116013</v>
      </c>
      <c r="H10" s="9"/>
      <c r="K10" s="9">
        <v>1050439</v>
      </c>
      <c r="L10" s="9"/>
    </row>
    <row r="11" spans="1:12" ht="15">
      <c r="A11" t="s">
        <v>264</v>
      </c>
      <c r="D11" s="6">
        <v>39459</v>
      </c>
      <c r="H11" t="s">
        <v>6</v>
      </c>
      <c r="L11" t="s">
        <v>6</v>
      </c>
    </row>
    <row r="13" spans="1:12" ht="15">
      <c r="A13" s="3" t="s">
        <v>265</v>
      </c>
      <c r="D13" s="6">
        <v>905335</v>
      </c>
      <c r="H13" s="6">
        <v>116013</v>
      </c>
      <c r="L13" s="6">
        <v>1050439</v>
      </c>
    </row>
    <row r="14" spans="1:12" ht="15">
      <c r="A14" t="s">
        <v>266</v>
      </c>
      <c r="D14" t="s">
        <v>6</v>
      </c>
      <c r="H14" t="s">
        <v>6</v>
      </c>
      <c r="L14" s="6">
        <v>742613</v>
      </c>
    </row>
    <row r="16" spans="1:12" ht="15">
      <c r="A16" s="3" t="s">
        <v>38</v>
      </c>
      <c r="C16" s="9">
        <v>905335</v>
      </c>
      <c r="D16" s="9"/>
      <c r="G16" s="9">
        <v>116013</v>
      </c>
      <c r="H16" s="9"/>
      <c r="K16" s="9">
        <v>1793052</v>
      </c>
      <c r="L16" s="9"/>
    </row>
    <row r="18" ht="15">
      <c r="A18" s="3" t="s">
        <v>267</v>
      </c>
    </row>
    <row r="19" ht="15">
      <c r="A19" t="s">
        <v>268</v>
      </c>
    </row>
    <row r="20" spans="1:12" ht="15">
      <c r="A20" t="s">
        <v>269</v>
      </c>
      <c r="C20" s="9">
        <v>88712</v>
      </c>
      <c r="D20" s="9"/>
      <c r="G20" s="9">
        <v>96798</v>
      </c>
      <c r="H20" s="9"/>
      <c r="K20" s="9">
        <v>600865</v>
      </c>
      <c r="L20" s="9"/>
    </row>
    <row r="21" spans="1:12" ht="15">
      <c r="A21" t="s">
        <v>270</v>
      </c>
      <c r="D21" s="6">
        <v>206788</v>
      </c>
      <c r="H21" s="6">
        <v>417611</v>
      </c>
      <c r="L21" s="6">
        <v>185564</v>
      </c>
    </row>
    <row r="22" spans="1:16" ht="15">
      <c r="A22" t="s">
        <v>48</v>
      </c>
      <c r="D22" s="6">
        <v>39000</v>
      </c>
      <c r="H22" s="6">
        <v>56000</v>
      </c>
      <c r="L22" s="6">
        <v>226000</v>
      </c>
      <c r="O22" s="2" t="s">
        <v>49</v>
      </c>
      <c r="P22" s="2"/>
    </row>
    <row r="23" spans="1:12" ht="15">
      <c r="A23" t="s">
        <v>271</v>
      </c>
      <c r="D23" t="s">
        <v>6</v>
      </c>
      <c r="H23" t="s">
        <v>6</v>
      </c>
      <c r="L23" s="6">
        <v>701472</v>
      </c>
    </row>
    <row r="25" spans="1:12" ht="15">
      <c r="A25" s="3" t="s">
        <v>272</v>
      </c>
      <c r="D25" s="6">
        <v>334500</v>
      </c>
      <c r="H25" s="6">
        <v>570409</v>
      </c>
      <c r="L25" s="6">
        <v>1713901</v>
      </c>
    </row>
    <row r="26" spans="1:12" ht="15">
      <c r="A26" t="s">
        <v>40</v>
      </c>
      <c r="D26" t="s">
        <v>6</v>
      </c>
      <c r="H26" s="6">
        <v>979792</v>
      </c>
      <c r="L26" s="6">
        <v>2240950</v>
      </c>
    </row>
    <row r="28" spans="1:12" ht="15">
      <c r="A28" s="3" t="s">
        <v>273</v>
      </c>
      <c r="D28" s="6">
        <v>334500</v>
      </c>
      <c r="H28" s="6">
        <v>1550201</v>
      </c>
      <c r="L28" s="6">
        <v>3954851</v>
      </c>
    </row>
    <row r="29" spans="2:17" ht="15">
      <c r="B29" s="2"/>
      <c r="C29" s="2"/>
      <c r="D29" s="2"/>
      <c r="E29" s="2"/>
      <c r="F29" s="2"/>
      <c r="G29" s="2"/>
      <c r="H29" s="2"/>
      <c r="I29" s="2"/>
      <c r="J29" s="2"/>
      <c r="K29" s="2"/>
      <c r="L29" s="2"/>
      <c r="M29" s="2"/>
      <c r="N29" s="2"/>
      <c r="O29" s="2"/>
      <c r="P29" s="2"/>
      <c r="Q29" s="2"/>
    </row>
    <row r="30" ht="15">
      <c r="A30" t="s">
        <v>274</v>
      </c>
    </row>
    <row r="31" spans="1:16" ht="15">
      <c r="A31" s="13" t="s">
        <v>275</v>
      </c>
      <c r="D31" s="6">
        <v>18225166</v>
      </c>
      <c r="H31" s="6">
        <v>18225166</v>
      </c>
      <c r="L31" s="6">
        <v>18225166</v>
      </c>
      <c r="P31" t="s">
        <v>6</v>
      </c>
    </row>
    <row r="32" spans="2:17" ht="15">
      <c r="B32" s="2"/>
      <c r="C32" s="2"/>
      <c r="D32" s="2"/>
      <c r="E32" s="2"/>
      <c r="F32" s="2"/>
      <c r="G32" s="2"/>
      <c r="H32" s="2"/>
      <c r="I32" s="2"/>
      <c r="J32" s="2"/>
      <c r="K32" s="2"/>
      <c r="L32" s="2"/>
      <c r="M32" s="2"/>
      <c r="N32" s="2"/>
      <c r="O32" s="2"/>
      <c r="P32" s="2"/>
      <c r="Q32" s="2"/>
    </row>
    <row r="33" ht="15">
      <c r="A33" t="s">
        <v>52</v>
      </c>
    </row>
    <row r="34" spans="1:16" ht="15">
      <c r="A34" s="13" t="s">
        <v>276</v>
      </c>
      <c r="D34" s="6">
        <v>124</v>
      </c>
      <c r="H34" s="6">
        <v>124</v>
      </c>
      <c r="L34" s="6">
        <v>124</v>
      </c>
      <c r="P34" s="6">
        <v>368</v>
      </c>
    </row>
    <row r="35" spans="1:16" ht="15">
      <c r="A35" t="s">
        <v>55</v>
      </c>
      <c r="D35" s="6">
        <v>183020</v>
      </c>
      <c r="H35" s="6">
        <v>195525</v>
      </c>
      <c r="L35" s="6">
        <v>201777</v>
      </c>
      <c r="P35" s="6">
        <v>18652699</v>
      </c>
    </row>
    <row r="36" spans="1:16" ht="15">
      <c r="A36" t="s">
        <v>42</v>
      </c>
      <c r="D36" s="10">
        <v>-17837475</v>
      </c>
      <c r="H36" s="10">
        <v>-19855003</v>
      </c>
      <c r="L36" s="10">
        <v>-20588866</v>
      </c>
      <c r="P36" s="10">
        <v>-20588866</v>
      </c>
    </row>
    <row r="38" spans="1:16" ht="15">
      <c r="A38" s="3" t="s">
        <v>43</v>
      </c>
      <c r="D38" s="10">
        <v>-17654331</v>
      </c>
      <c r="H38" s="10">
        <v>-19659354</v>
      </c>
      <c r="L38" s="10">
        <v>-20386965</v>
      </c>
      <c r="O38" s="11">
        <v>-1935799</v>
      </c>
      <c r="P38" s="11"/>
    </row>
    <row r="40" spans="1:12" ht="15">
      <c r="A40" s="3" t="s">
        <v>277</v>
      </c>
      <c r="C40" s="9">
        <v>905335</v>
      </c>
      <c r="D40" s="9"/>
      <c r="G40" s="9">
        <v>116013</v>
      </c>
      <c r="H40" s="9"/>
      <c r="K40" s="9">
        <v>1793052</v>
      </c>
      <c r="L40" s="9"/>
    </row>
  </sheetData>
  <sheetProtection selectLockedCells="1" selectUnlockedCells="1"/>
  <mergeCells count="32">
    <mergeCell ref="A2:F2"/>
    <mergeCell ref="C5:H5"/>
    <mergeCell ref="K5:L5"/>
    <mergeCell ref="O5:P5"/>
    <mergeCell ref="C6:D6"/>
    <mergeCell ref="G6:H6"/>
    <mergeCell ref="C7:D7"/>
    <mergeCell ref="G7:H7"/>
    <mergeCell ref="K7:L7"/>
    <mergeCell ref="O7:P7"/>
    <mergeCell ref="C10:D10"/>
    <mergeCell ref="G10:H10"/>
    <mergeCell ref="K10:L10"/>
    <mergeCell ref="C16:D16"/>
    <mergeCell ref="G16:H16"/>
    <mergeCell ref="K16:L16"/>
    <mergeCell ref="C20:D20"/>
    <mergeCell ref="G20:H20"/>
    <mergeCell ref="K20:L20"/>
    <mergeCell ref="O22:P22"/>
    <mergeCell ref="B29:E29"/>
    <mergeCell ref="F29:I29"/>
    <mergeCell ref="J29:M29"/>
    <mergeCell ref="N29:Q29"/>
    <mergeCell ref="B32:E32"/>
    <mergeCell ref="F32:I32"/>
    <mergeCell ref="J32:M32"/>
    <mergeCell ref="N32:Q32"/>
    <mergeCell ref="O38:P38"/>
    <mergeCell ref="C40:D40"/>
    <mergeCell ref="G40:H40"/>
    <mergeCell ref="K40:L4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X3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278</v>
      </c>
      <c r="B2" s="1"/>
      <c r="C2" s="1"/>
      <c r="D2" s="1"/>
      <c r="E2" s="1"/>
      <c r="F2" s="1"/>
    </row>
    <row r="5" spans="3:24" ht="39.75" customHeight="1">
      <c r="C5" s="1" t="s">
        <v>11</v>
      </c>
      <c r="D5" s="1"/>
      <c r="E5" s="1"/>
      <c r="F5" s="1"/>
      <c r="G5" s="1"/>
      <c r="H5" s="1"/>
      <c r="K5" s="8" t="s">
        <v>279</v>
      </c>
      <c r="L5" s="8"/>
      <c r="O5" s="1" t="s">
        <v>12</v>
      </c>
      <c r="P5" s="1"/>
      <c r="Q5" s="1"/>
      <c r="R5" s="1"/>
      <c r="S5" s="1"/>
      <c r="T5" s="1"/>
      <c r="W5" s="8" t="s">
        <v>280</v>
      </c>
      <c r="X5" s="8"/>
    </row>
    <row r="6" spans="3:17" ht="15">
      <c r="C6" s="1" t="s">
        <v>14</v>
      </c>
      <c r="D6" s="1"/>
      <c r="G6" s="1" t="s">
        <v>15</v>
      </c>
      <c r="H6" s="1"/>
      <c r="L6" s="1" t="s">
        <v>15</v>
      </c>
      <c r="M6" s="1"/>
      <c r="P6" s="1" t="s">
        <v>16</v>
      </c>
      <c r="Q6" s="1"/>
    </row>
    <row r="7" spans="3:24" ht="15">
      <c r="C7" s="2"/>
      <c r="D7" s="2"/>
      <c r="G7" s="2"/>
      <c r="H7" s="2"/>
      <c r="K7" s="2"/>
      <c r="L7" s="2"/>
      <c r="O7" s="1" t="s">
        <v>17</v>
      </c>
      <c r="P7" s="1"/>
      <c r="Q7" s="1"/>
      <c r="R7" s="1"/>
      <c r="S7" s="1"/>
      <c r="T7" s="1"/>
      <c r="W7" s="1" t="s">
        <v>17</v>
      </c>
      <c r="X7" s="1"/>
    </row>
    <row r="8" ht="15">
      <c r="A8" t="s">
        <v>19</v>
      </c>
    </row>
    <row r="9" spans="1:24" ht="15">
      <c r="A9" t="s">
        <v>20</v>
      </c>
      <c r="C9" s="9">
        <v>1844044</v>
      </c>
      <c r="D9" s="9"/>
      <c r="G9" s="9">
        <v>1165645</v>
      </c>
      <c r="H9" s="9"/>
      <c r="K9" s="9">
        <v>15991529</v>
      </c>
      <c r="L9" s="9"/>
      <c r="O9" s="9">
        <v>510295</v>
      </c>
      <c r="P9" s="9"/>
      <c r="S9" s="9">
        <v>241827</v>
      </c>
      <c r="T9" s="9"/>
      <c r="W9" s="9">
        <v>16233356</v>
      </c>
      <c r="X9" s="9"/>
    </row>
    <row r="10" spans="1:24" ht="15">
      <c r="A10" t="s">
        <v>21</v>
      </c>
      <c r="D10" s="6">
        <v>570524</v>
      </c>
      <c r="H10" s="6">
        <v>836781</v>
      </c>
      <c r="L10" s="6">
        <v>3304533</v>
      </c>
      <c r="P10" s="6">
        <v>352465</v>
      </c>
      <c r="T10" s="6">
        <v>293627</v>
      </c>
      <c r="X10" s="6">
        <v>3598160</v>
      </c>
    </row>
    <row r="11" spans="1:24" ht="15">
      <c r="A11" t="s">
        <v>22</v>
      </c>
      <c r="D11" t="s">
        <v>6</v>
      </c>
      <c r="H11" t="s">
        <v>6</v>
      </c>
      <c r="L11" s="6">
        <v>650000</v>
      </c>
      <c r="P11" t="s">
        <v>6</v>
      </c>
      <c r="T11" t="s">
        <v>6</v>
      </c>
      <c r="X11" s="6">
        <v>650000</v>
      </c>
    </row>
    <row r="13" spans="1:24" ht="15">
      <c r="A13" s="3" t="s">
        <v>23</v>
      </c>
      <c r="D13" s="6">
        <v>2414568</v>
      </c>
      <c r="H13" s="6">
        <v>2002426</v>
      </c>
      <c r="L13" s="6">
        <v>19946062</v>
      </c>
      <c r="P13" s="6">
        <v>862760</v>
      </c>
      <c r="T13" s="6">
        <v>535454</v>
      </c>
      <c r="X13" s="6">
        <v>20481516</v>
      </c>
    </row>
    <row r="15" spans="1:24" ht="15">
      <c r="A15" t="s">
        <v>24</v>
      </c>
      <c r="D15" s="10">
        <v>-2414568</v>
      </c>
      <c r="H15" s="10">
        <v>-2002426</v>
      </c>
      <c r="L15" s="10">
        <v>-19946062</v>
      </c>
      <c r="P15" s="10">
        <v>-862760</v>
      </c>
      <c r="T15" s="10">
        <v>-535454</v>
      </c>
      <c r="X15" s="10">
        <v>-20481516</v>
      </c>
    </row>
    <row r="16" ht="15">
      <c r="A16" t="s">
        <v>72</v>
      </c>
    </row>
    <row r="17" spans="1:24" ht="15">
      <c r="A17" t="s">
        <v>73</v>
      </c>
      <c r="D17" s="6">
        <v>10696</v>
      </c>
      <c r="H17" s="6">
        <v>1690</v>
      </c>
      <c r="L17" s="6">
        <v>213852</v>
      </c>
      <c r="P17" s="6">
        <v>936</v>
      </c>
      <c r="T17" s="6">
        <v>2221</v>
      </c>
      <c r="X17" s="6">
        <v>216073</v>
      </c>
    </row>
    <row r="18" spans="1:24" ht="15">
      <c r="A18" t="s">
        <v>74</v>
      </c>
      <c r="D18" s="10">
        <v>-2872</v>
      </c>
      <c r="H18" s="10">
        <v>-24042</v>
      </c>
      <c r="L18" s="10">
        <v>-205942</v>
      </c>
      <c r="P18" t="s">
        <v>6</v>
      </c>
      <c r="T18" s="10">
        <v>-79630</v>
      </c>
      <c r="X18" s="10">
        <v>-285572</v>
      </c>
    </row>
    <row r="19" spans="1:24" ht="15">
      <c r="A19" t="s">
        <v>281</v>
      </c>
      <c r="D19" t="s">
        <v>6</v>
      </c>
      <c r="H19" t="s">
        <v>6</v>
      </c>
      <c r="L19" s="10">
        <v>-188587</v>
      </c>
      <c r="P19" t="s">
        <v>6</v>
      </c>
      <c r="T19" t="s">
        <v>6</v>
      </c>
      <c r="X19" s="10">
        <v>-188587</v>
      </c>
    </row>
    <row r="20" spans="1:24" ht="15">
      <c r="A20" t="s">
        <v>75</v>
      </c>
      <c r="D20" s="6">
        <v>5500</v>
      </c>
      <c r="H20" s="6">
        <v>7250</v>
      </c>
      <c r="L20" s="6">
        <v>27736</v>
      </c>
      <c r="P20" s="6">
        <v>3000</v>
      </c>
      <c r="T20" s="10">
        <v>-121000</v>
      </c>
      <c r="X20" s="10">
        <v>-93264</v>
      </c>
    </row>
    <row r="21" spans="1:24" ht="15">
      <c r="A21" t="s">
        <v>282</v>
      </c>
      <c r="D21" t="s">
        <v>6</v>
      </c>
      <c r="H21" t="s">
        <v>6</v>
      </c>
      <c r="L21" s="6">
        <v>244000</v>
      </c>
      <c r="P21" t="s">
        <v>6</v>
      </c>
      <c r="T21" t="s">
        <v>6</v>
      </c>
      <c r="X21" s="6">
        <v>244000</v>
      </c>
    </row>
    <row r="23" spans="1:24" ht="15">
      <c r="A23" s="3" t="s">
        <v>25</v>
      </c>
      <c r="D23" s="6">
        <v>13324</v>
      </c>
      <c r="H23" s="10">
        <v>-15102</v>
      </c>
      <c r="L23" s="6">
        <v>91059</v>
      </c>
      <c r="P23" s="6">
        <v>3936</v>
      </c>
      <c r="T23" s="10">
        <v>-198409</v>
      </c>
      <c r="X23" s="10">
        <v>-107350</v>
      </c>
    </row>
    <row r="25" spans="1:24" ht="15">
      <c r="A25" t="s">
        <v>26</v>
      </c>
      <c r="C25" s="11">
        <v>-2401244</v>
      </c>
      <c r="D25" s="11"/>
      <c r="G25" s="11">
        <v>-2017528</v>
      </c>
      <c r="H25" s="11"/>
      <c r="K25" s="11">
        <v>-19855003</v>
      </c>
      <c r="L25" s="11"/>
      <c r="O25" s="11">
        <v>-858824</v>
      </c>
      <c r="P25" s="11"/>
      <c r="S25" s="11">
        <v>-733863</v>
      </c>
      <c r="T25" s="11"/>
      <c r="W25" s="11">
        <v>-20588866</v>
      </c>
      <c r="X25" s="11"/>
    </row>
    <row r="27" spans="1:20" ht="15">
      <c r="A27" t="s">
        <v>283</v>
      </c>
      <c r="C27" s="12">
        <v>-2.18</v>
      </c>
      <c r="D27" s="12"/>
      <c r="G27" s="12">
        <v>-1.79</v>
      </c>
      <c r="H27" s="12"/>
      <c r="O27" s="12">
        <v>-0.77</v>
      </c>
      <c r="P27" s="12"/>
      <c r="S27" s="12">
        <v>-0.65</v>
      </c>
      <c r="T27" s="12"/>
    </row>
    <row r="29" spans="1:20" ht="15">
      <c r="A29" t="s">
        <v>284</v>
      </c>
      <c r="D29" s="6">
        <v>1102625</v>
      </c>
      <c r="H29" s="6">
        <v>1124000</v>
      </c>
      <c r="P29" s="6">
        <v>1120250</v>
      </c>
      <c r="T29" s="6">
        <v>1135250</v>
      </c>
    </row>
    <row r="31" spans="1:20" ht="15">
      <c r="A31" t="s">
        <v>285</v>
      </c>
      <c r="G31" s="12">
        <v>-0.5700000000000001</v>
      </c>
      <c r="H31" s="12"/>
      <c r="S31" s="12">
        <v>-0.17</v>
      </c>
      <c r="T31" s="12"/>
    </row>
    <row r="33" spans="1:20" ht="15">
      <c r="A33" t="s">
        <v>286</v>
      </c>
      <c r="H33" s="6">
        <v>3563002</v>
      </c>
      <c r="T33" s="6">
        <v>3574252</v>
      </c>
    </row>
  </sheetData>
  <sheetProtection selectLockedCells="1" selectUnlockedCells="1"/>
  <mergeCells count="32">
    <mergeCell ref="A2:F2"/>
    <mergeCell ref="C5:H5"/>
    <mergeCell ref="K5:L5"/>
    <mergeCell ref="O5:T5"/>
    <mergeCell ref="W5:X5"/>
    <mergeCell ref="C6:D6"/>
    <mergeCell ref="G6:H6"/>
    <mergeCell ref="L6:M6"/>
    <mergeCell ref="P6:Q6"/>
    <mergeCell ref="C7:D7"/>
    <mergeCell ref="G7:H7"/>
    <mergeCell ref="K7:L7"/>
    <mergeCell ref="O7:T7"/>
    <mergeCell ref="W7:X7"/>
    <mergeCell ref="C9:D9"/>
    <mergeCell ref="G9:H9"/>
    <mergeCell ref="K9:L9"/>
    <mergeCell ref="O9:P9"/>
    <mergeCell ref="S9:T9"/>
    <mergeCell ref="W9:X9"/>
    <mergeCell ref="C25:D25"/>
    <mergeCell ref="G25:H25"/>
    <mergeCell ref="K25:L25"/>
    <mergeCell ref="O25:P25"/>
    <mergeCell ref="S25:T25"/>
    <mergeCell ref="W25:X25"/>
    <mergeCell ref="C27:D27"/>
    <mergeCell ref="G27:H27"/>
    <mergeCell ref="O27:P27"/>
    <mergeCell ref="S27:T27"/>
    <mergeCell ref="G31:H31"/>
    <mergeCell ref="S31:T3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v>
      </c>
      <c r="B2" s="1"/>
      <c r="C2" s="1"/>
      <c r="D2" s="1"/>
      <c r="E2" s="1"/>
      <c r="F2" s="1"/>
    </row>
    <row r="5" spans="3:20" ht="39.75" customHeight="1">
      <c r="C5" s="1" t="s">
        <v>11</v>
      </c>
      <c r="D5" s="1"/>
      <c r="E5" s="1"/>
      <c r="F5" s="1"/>
      <c r="G5" s="1"/>
      <c r="H5" s="1"/>
      <c r="K5" s="1" t="s">
        <v>12</v>
      </c>
      <c r="L5" s="1"/>
      <c r="M5" s="1"/>
      <c r="N5" s="1"/>
      <c r="O5" s="1"/>
      <c r="P5" s="1"/>
      <c r="S5" s="8" t="s">
        <v>13</v>
      </c>
      <c r="T5" s="8"/>
    </row>
    <row r="6" spans="3:16" ht="15">
      <c r="C6" s="1" t="s">
        <v>14</v>
      </c>
      <c r="D6" s="1"/>
      <c r="G6" s="1" t="s">
        <v>15</v>
      </c>
      <c r="H6" s="1"/>
      <c r="K6" s="1" t="s">
        <v>15</v>
      </c>
      <c r="L6" s="1"/>
      <c r="O6" s="1" t="s">
        <v>16</v>
      </c>
      <c r="P6" s="1"/>
    </row>
    <row r="7" spans="3:20" ht="15">
      <c r="C7" s="2"/>
      <c r="D7" s="2"/>
      <c r="G7" s="2"/>
      <c r="H7" s="2"/>
      <c r="K7" s="1" t="s">
        <v>17</v>
      </c>
      <c r="L7" s="1"/>
      <c r="M7" s="1"/>
      <c r="N7" s="1"/>
      <c r="O7" s="1"/>
      <c r="P7" s="1"/>
      <c r="S7" s="1" t="s">
        <v>17</v>
      </c>
      <c r="T7" s="1"/>
    </row>
    <row r="8" ht="15">
      <c r="A8" s="3" t="s">
        <v>18</v>
      </c>
    </row>
    <row r="9" ht="15">
      <c r="A9" t="s">
        <v>19</v>
      </c>
    </row>
    <row r="10" spans="1:20" ht="15">
      <c r="A10" t="s">
        <v>20</v>
      </c>
      <c r="C10" s="9">
        <v>1844044</v>
      </c>
      <c r="D10" s="9"/>
      <c r="G10" s="9">
        <v>1165645</v>
      </c>
      <c r="H10" s="9"/>
      <c r="K10" s="9">
        <v>510295</v>
      </c>
      <c r="L10" s="9"/>
      <c r="O10" s="9">
        <v>241827</v>
      </c>
      <c r="P10" s="9"/>
      <c r="S10" s="9">
        <v>16233356</v>
      </c>
      <c r="T10" s="9"/>
    </row>
    <row r="11" spans="1:20" ht="15">
      <c r="A11" t="s">
        <v>21</v>
      </c>
      <c r="D11" s="6">
        <v>570524</v>
      </c>
      <c r="H11" s="6">
        <v>836781</v>
      </c>
      <c r="L11" s="6">
        <v>352465</v>
      </c>
      <c r="P11" s="6">
        <v>293627</v>
      </c>
      <c r="T11" s="6">
        <v>3598160</v>
      </c>
    </row>
    <row r="12" spans="1:20" ht="15">
      <c r="A12" t="s">
        <v>22</v>
      </c>
      <c r="D12" t="s">
        <v>6</v>
      </c>
      <c r="H12" t="s">
        <v>6</v>
      </c>
      <c r="L12" t="s">
        <v>6</v>
      </c>
      <c r="P12" t="s">
        <v>6</v>
      </c>
      <c r="T12" s="6">
        <v>650000</v>
      </c>
    </row>
    <row r="14" spans="1:20" ht="15">
      <c r="A14" s="3" t="s">
        <v>23</v>
      </c>
      <c r="D14" s="6">
        <v>2414568</v>
      </c>
      <c r="H14" s="6">
        <v>2002426</v>
      </c>
      <c r="L14" s="6">
        <v>862760</v>
      </c>
      <c r="P14" s="6">
        <v>535454</v>
      </c>
      <c r="T14" s="6">
        <v>20481516</v>
      </c>
    </row>
    <row r="16" spans="1:20" ht="15">
      <c r="A16" t="s">
        <v>24</v>
      </c>
      <c r="D16" s="10">
        <v>-2414568</v>
      </c>
      <c r="H16" s="10">
        <v>-2002426</v>
      </c>
      <c r="L16" s="10">
        <v>-862760</v>
      </c>
      <c r="P16" s="10">
        <v>-535454</v>
      </c>
      <c r="T16" s="10">
        <v>-20481516</v>
      </c>
    </row>
    <row r="17" spans="1:20" ht="15">
      <c r="A17" s="3" t="s">
        <v>25</v>
      </c>
      <c r="D17" s="6">
        <v>13324</v>
      </c>
      <c r="H17" s="10">
        <v>-15102</v>
      </c>
      <c r="L17" s="6">
        <v>3936</v>
      </c>
      <c r="P17" s="10">
        <v>-198409</v>
      </c>
      <c r="T17" s="10">
        <v>-107350</v>
      </c>
    </row>
    <row r="19" spans="1:20" ht="15">
      <c r="A19" t="s">
        <v>26</v>
      </c>
      <c r="C19" s="11">
        <v>-2401244</v>
      </c>
      <c r="D19" s="11"/>
      <c r="G19" s="11">
        <v>-2017528</v>
      </c>
      <c r="H19" s="11"/>
      <c r="K19" s="11">
        <v>-858824</v>
      </c>
      <c r="L19" s="11"/>
      <c r="O19" s="11">
        <v>-733863</v>
      </c>
      <c r="P19" s="11"/>
      <c r="S19" s="11">
        <v>-20588866</v>
      </c>
      <c r="T19" s="11"/>
    </row>
    <row r="21" spans="1:16" ht="15">
      <c r="A21" s="3" t="s">
        <v>27</v>
      </c>
      <c r="C21" s="12">
        <v>-2.18</v>
      </c>
      <c r="D21" s="12"/>
      <c r="G21" s="12">
        <v>-1.79</v>
      </c>
      <c r="H21" s="12"/>
      <c r="K21" s="12">
        <v>-0.77</v>
      </c>
      <c r="L21" s="12"/>
      <c r="O21" s="12">
        <v>-0.65</v>
      </c>
      <c r="P21" s="12"/>
    </row>
    <row r="23" spans="1:16" ht="15">
      <c r="A23" s="3" t="s">
        <v>28</v>
      </c>
      <c r="D23" s="6">
        <v>1102625</v>
      </c>
      <c r="H23" s="6">
        <v>1124000</v>
      </c>
      <c r="L23" s="6">
        <v>1120250</v>
      </c>
      <c r="P23" s="6">
        <v>1135250</v>
      </c>
    </row>
    <row r="25" spans="1:16" ht="15">
      <c r="A25" s="3" t="s">
        <v>29</v>
      </c>
      <c r="G25" s="12">
        <v>-0.5700000000000001</v>
      </c>
      <c r="H25" s="12"/>
      <c r="O25" s="12">
        <v>-0.17</v>
      </c>
      <c r="P25" s="12"/>
    </row>
    <row r="27" spans="1:16" ht="15">
      <c r="A27" s="3" t="s">
        <v>30</v>
      </c>
      <c r="H27" s="6">
        <v>3563002</v>
      </c>
      <c r="P27" s="6">
        <v>3574252</v>
      </c>
    </row>
  </sheetData>
  <sheetProtection selectLockedCells="1" selectUnlockedCells="1"/>
  <mergeCells count="28">
    <mergeCell ref="A2:F2"/>
    <mergeCell ref="C5:H5"/>
    <mergeCell ref="K5:P5"/>
    <mergeCell ref="S5:T5"/>
    <mergeCell ref="C6:D6"/>
    <mergeCell ref="G6:H6"/>
    <mergeCell ref="K6:L6"/>
    <mergeCell ref="O6:P6"/>
    <mergeCell ref="C7:D7"/>
    <mergeCell ref="G7:H7"/>
    <mergeCell ref="K7:P7"/>
    <mergeCell ref="S7:T7"/>
    <mergeCell ref="C10:D10"/>
    <mergeCell ref="G10:H10"/>
    <mergeCell ref="K10:L10"/>
    <mergeCell ref="O10:P10"/>
    <mergeCell ref="S10:T10"/>
    <mergeCell ref="C19:D19"/>
    <mergeCell ref="G19:H19"/>
    <mergeCell ref="K19:L19"/>
    <mergeCell ref="O19:P19"/>
    <mergeCell ref="S19:T19"/>
    <mergeCell ref="C21:D21"/>
    <mergeCell ref="G21:H21"/>
    <mergeCell ref="K21:L21"/>
    <mergeCell ref="O21:P21"/>
    <mergeCell ref="G25:H25"/>
    <mergeCell ref="O25:P2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D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278</v>
      </c>
      <c r="B2" s="1"/>
      <c r="C2" s="1"/>
      <c r="D2" s="1"/>
      <c r="E2" s="1"/>
      <c r="F2" s="1"/>
    </row>
    <row r="5" spans="3:30" ht="39.75" customHeight="1">
      <c r="C5" s="8" t="s">
        <v>287</v>
      </c>
      <c r="D5" s="8"/>
      <c r="E5" s="8"/>
      <c r="F5" s="8"/>
      <c r="G5" s="8"/>
      <c r="H5" s="8"/>
      <c r="M5" s="1" t="s">
        <v>288</v>
      </c>
      <c r="N5" s="1"/>
      <c r="O5" s="1"/>
      <c r="P5" s="1"/>
      <c r="Q5" s="1"/>
      <c r="R5" s="1"/>
      <c r="U5" s="8" t="s">
        <v>289</v>
      </c>
      <c r="V5" s="8"/>
      <c r="Y5" s="8" t="s">
        <v>290</v>
      </c>
      <c r="Z5" s="8"/>
      <c r="AC5" s="8" t="s">
        <v>291</v>
      </c>
      <c r="AD5" s="8"/>
    </row>
    <row r="6" spans="3:18" ht="15">
      <c r="C6" s="1" t="s">
        <v>292</v>
      </c>
      <c r="D6" s="1"/>
      <c r="G6" s="1" t="s">
        <v>293</v>
      </c>
      <c r="H6" s="1"/>
      <c r="M6" s="1" t="s">
        <v>292</v>
      </c>
      <c r="N6" s="1"/>
      <c r="Q6" s="1" t="s">
        <v>293</v>
      </c>
      <c r="R6" s="1"/>
    </row>
    <row r="7" spans="1:30" ht="15">
      <c r="A7" t="s">
        <v>294</v>
      </c>
      <c r="D7" t="s">
        <v>6</v>
      </c>
      <c r="G7" s="2" t="s">
        <v>49</v>
      </c>
      <c r="H7" s="2"/>
      <c r="N7" t="s">
        <v>6</v>
      </c>
      <c r="Q7" s="2" t="s">
        <v>49</v>
      </c>
      <c r="R7" s="2"/>
      <c r="U7" s="2" t="s">
        <v>49</v>
      </c>
      <c r="V7" s="2"/>
      <c r="Y7" s="2" t="s">
        <v>49</v>
      </c>
      <c r="Z7" s="2"/>
      <c r="AC7" s="2" t="s">
        <v>49</v>
      </c>
      <c r="AD7" s="2"/>
    </row>
    <row r="8" spans="1:30" ht="15">
      <c r="A8" t="s">
        <v>295</v>
      </c>
      <c r="D8" t="s">
        <v>6</v>
      </c>
      <c r="H8" t="s">
        <v>6</v>
      </c>
      <c r="N8" s="6">
        <v>916000</v>
      </c>
      <c r="R8" s="6">
        <v>92</v>
      </c>
      <c r="V8" s="6">
        <v>4488</v>
      </c>
      <c r="Z8" t="s">
        <v>6</v>
      </c>
      <c r="AD8" s="6">
        <v>4580</v>
      </c>
    </row>
    <row r="9" spans="1:30" ht="15">
      <c r="A9" s="13" t="s">
        <v>296</v>
      </c>
      <c r="D9" s="6">
        <v>4195067</v>
      </c>
      <c r="H9" s="6">
        <v>6074501</v>
      </c>
      <c r="N9" t="s">
        <v>6</v>
      </c>
      <c r="R9" t="s">
        <v>6</v>
      </c>
      <c r="V9" t="s">
        <v>6</v>
      </c>
      <c r="Z9" t="s">
        <v>6</v>
      </c>
      <c r="AD9" t="s">
        <v>6</v>
      </c>
    </row>
    <row r="10" spans="1:30" ht="15">
      <c r="A10" t="s">
        <v>297</v>
      </c>
      <c r="D10" t="s">
        <v>6</v>
      </c>
      <c r="H10" s="10">
        <v>-848257</v>
      </c>
      <c r="N10" t="s">
        <v>6</v>
      </c>
      <c r="R10" t="s">
        <v>6</v>
      </c>
      <c r="V10" t="s">
        <v>6</v>
      </c>
      <c r="Z10" t="s">
        <v>6</v>
      </c>
      <c r="AD10" t="s">
        <v>6</v>
      </c>
    </row>
    <row r="11" spans="1:30" ht="15">
      <c r="A11" t="s">
        <v>298</v>
      </c>
      <c r="D11" t="s">
        <v>6</v>
      </c>
      <c r="H11" s="6">
        <v>80819</v>
      </c>
      <c r="N11" t="s">
        <v>6</v>
      </c>
      <c r="R11" t="s">
        <v>6</v>
      </c>
      <c r="V11" t="s">
        <v>6</v>
      </c>
      <c r="Z11" t="s">
        <v>6</v>
      </c>
      <c r="AD11" t="s">
        <v>6</v>
      </c>
    </row>
    <row r="12" spans="1:30" ht="15">
      <c r="A12" t="s">
        <v>299</v>
      </c>
      <c r="D12" t="s">
        <v>6</v>
      </c>
      <c r="H12" t="s">
        <v>6</v>
      </c>
      <c r="N12" s="6">
        <v>266750</v>
      </c>
      <c r="R12" s="6">
        <v>26</v>
      </c>
      <c r="V12" s="6">
        <v>77332</v>
      </c>
      <c r="Z12" t="s">
        <v>6</v>
      </c>
      <c r="AD12" s="6">
        <v>77358</v>
      </c>
    </row>
    <row r="13" spans="1:30" ht="15">
      <c r="A13" t="s">
        <v>300</v>
      </c>
      <c r="D13" t="s">
        <v>6</v>
      </c>
      <c r="H13" t="s">
        <v>6</v>
      </c>
      <c r="N13" t="s">
        <v>6</v>
      </c>
      <c r="R13" t="s">
        <v>6</v>
      </c>
      <c r="V13" s="6">
        <v>5458</v>
      </c>
      <c r="Z13" t="s">
        <v>6</v>
      </c>
      <c r="AD13" s="6">
        <v>5458</v>
      </c>
    </row>
    <row r="14" spans="1:30" ht="15">
      <c r="A14" t="s">
        <v>301</v>
      </c>
      <c r="D14" t="s">
        <v>6</v>
      </c>
      <c r="H14" t="s">
        <v>6</v>
      </c>
      <c r="N14" t="s">
        <v>6</v>
      </c>
      <c r="R14" t="s">
        <v>6</v>
      </c>
      <c r="V14" t="s">
        <v>6</v>
      </c>
      <c r="Z14" s="10">
        <v>-2009591</v>
      </c>
      <c r="AD14" s="10">
        <v>-2009591</v>
      </c>
    </row>
    <row r="16" spans="1:30" ht="15">
      <c r="A16" t="s">
        <v>302</v>
      </c>
      <c r="D16" s="6">
        <v>4195067</v>
      </c>
      <c r="H16" s="6">
        <v>5307063</v>
      </c>
      <c r="N16" s="6">
        <v>1182750</v>
      </c>
      <c r="R16" s="6">
        <v>118</v>
      </c>
      <c r="V16" s="6">
        <v>87278</v>
      </c>
      <c r="Z16" s="10">
        <v>-2009591</v>
      </c>
      <c r="AD16" s="10">
        <v>-1922195</v>
      </c>
    </row>
    <row r="17" spans="1:30" ht="15">
      <c r="A17" t="s">
        <v>303</v>
      </c>
      <c r="D17" s="6">
        <v>4000000</v>
      </c>
      <c r="H17" s="6">
        <v>5998145</v>
      </c>
      <c r="N17" t="s">
        <v>6</v>
      </c>
      <c r="R17" t="s">
        <v>6</v>
      </c>
      <c r="V17" t="s">
        <v>6</v>
      </c>
      <c r="Z17" t="s">
        <v>6</v>
      </c>
      <c r="AD17" t="s">
        <v>6</v>
      </c>
    </row>
    <row r="18" spans="1:30" ht="15">
      <c r="A18" t="s">
        <v>304</v>
      </c>
      <c r="D18" t="s">
        <v>6</v>
      </c>
      <c r="H18" s="6">
        <v>956025</v>
      </c>
      <c r="N18" t="s">
        <v>6</v>
      </c>
      <c r="R18" t="s">
        <v>6</v>
      </c>
      <c r="V18" t="s">
        <v>6</v>
      </c>
      <c r="Z18" t="s">
        <v>6</v>
      </c>
      <c r="AD18" t="s">
        <v>6</v>
      </c>
    </row>
    <row r="19" spans="1:30" ht="15">
      <c r="A19" t="s">
        <v>300</v>
      </c>
      <c r="D19" t="s">
        <v>6</v>
      </c>
      <c r="H19" t="s">
        <v>6</v>
      </c>
      <c r="N19" t="s">
        <v>6</v>
      </c>
      <c r="R19" t="s">
        <v>6</v>
      </c>
      <c r="V19" s="6">
        <v>16184</v>
      </c>
      <c r="Z19" t="s">
        <v>6</v>
      </c>
      <c r="AD19" s="6">
        <v>16184</v>
      </c>
    </row>
    <row r="20" spans="1:30" ht="15">
      <c r="A20" t="s">
        <v>301</v>
      </c>
      <c r="D20" t="s">
        <v>6</v>
      </c>
      <c r="H20" t="s">
        <v>6</v>
      </c>
      <c r="N20" t="s">
        <v>6</v>
      </c>
      <c r="R20" t="s">
        <v>6</v>
      </c>
      <c r="V20" t="s">
        <v>6</v>
      </c>
      <c r="Z20" s="10">
        <v>-3227664</v>
      </c>
      <c r="AD20" s="10">
        <v>-3227664</v>
      </c>
    </row>
    <row r="22" spans="1:30" ht="15">
      <c r="A22" t="s">
        <v>305</v>
      </c>
      <c r="D22" s="6">
        <v>8195067</v>
      </c>
      <c r="H22" s="6">
        <v>12261233</v>
      </c>
      <c r="N22" s="6">
        <v>1182750</v>
      </c>
      <c r="R22" s="6">
        <v>118</v>
      </c>
      <c r="V22" s="6">
        <v>103462</v>
      </c>
      <c r="Z22" s="10">
        <v>-5237255</v>
      </c>
      <c r="AD22" s="10">
        <v>-5133675</v>
      </c>
    </row>
    <row r="23" spans="1:30" ht="15">
      <c r="A23" t="s">
        <v>300</v>
      </c>
      <c r="D23" t="s">
        <v>6</v>
      </c>
      <c r="H23" t="s">
        <v>6</v>
      </c>
      <c r="N23" t="s">
        <v>6</v>
      </c>
      <c r="R23" t="s">
        <v>6</v>
      </c>
      <c r="V23" s="6">
        <v>17803</v>
      </c>
      <c r="Z23" t="s">
        <v>6</v>
      </c>
      <c r="AD23" s="6">
        <v>17803</v>
      </c>
    </row>
    <row r="24" spans="1:30" ht="15">
      <c r="A24" t="s">
        <v>301</v>
      </c>
      <c r="D24" t="s">
        <v>6</v>
      </c>
      <c r="H24" t="s">
        <v>6</v>
      </c>
      <c r="N24" t="s">
        <v>6</v>
      </c>
      <c r="R24" t="s">
        <v>6</v>
      </c>
      <c r="V24" t="s">
        <v>6</v>
      </c>
      <c r="Z24" s="10">
        <v>-5159638</v>
      </c>
      <c r="AD24" s="10">
        <v>-5159638</v>
      </c>
    </row>
    <row r="26" spans="1:30" ht="15">
      <c r="A26" t="s">
        <v>306</v>
      </c>
      <c r="D26" s="6">
        <v>8195067</v>
      </c>
      <c r="H26" s="6">
        <v>12261233</v>
      </c>
      <c r="N26" s="6">
        <v>1182750</v>
      </c>
      <c r="R26" s="6">
        <v>118</v>
      </c>
      <c r="V26" s="6">
        <v>121265</v>
      </c>
      <c r="Z26" s="10">
        <v>-10396893</v>
      </c>
      <c r="AD26" s="10">
        <v>-10275510</v>
      </c>
    </row>
    <row r="27" spans="1:30" ht="15">
      <c r="A27" t="s">
        <v>307</v>
      </c>
      <c r="D27" s="6">
        <v>4000001</v>
      </c>
      <c r="H27" s="6">
        <v>5963933</v>
      </c>
      <c r="N27" t="s">
        <v>6</v>
      </c>
      <c r="R27" t="s">
        <v>6</v>
      </c>
      <c r="V27" t="s">
        <v>6</v>
      </c>
      <c r="Z27" t="s">
        <v>6</v>
      </c>
      <c r="AD27" t="s">
        <v>6</v>
      </c>
    </row>
    <row r="28" spans="1:30" ht="15">
      <c r="A28" t="s">
        <v>299</v>
      </c>
      <c r="D28" t="s">
        <v>6</v>
      </c>
      <c r="H28" t="s">
        <v>6</v>
      </c>
      <c r="N28" s="6">
        <v>60000</v>
      </c>
      <c r="R28" s="6">
        <v>6</v>
      </c>
      <c r="V28" s="6">
        <v>23994</v>
      </c>
      <c r="Z28" t="s">
        <v>6</v>
      </c>
      <c r="AD28" s="6">
        <v>24000</v>
      </c>
    </row>
    <row r="29" spans="1:30" ht="15">
      <c r="A29" t="s">
        <v>300</v>
      </c>
      <c r="D29" t="s">
        <v>6</v>
      </c>
      <c r="H29" t="s">
        <v>6</v>
      </c>
      <c r="N29" t="s">
        <v>6</v>
      </c>
      <c r="R29" t="s">
        <v>6</v>
      </c>
      <c r="V29" s="6">
        <v>15056</v>
      </c>
      <c r="Z29" t="s">
        <v>6</v>
      </c>
      <c r="AD29" s="6">
        <v>15056</v>
      </c>
    </row>
    <row r="30" spans="1:30" ht="15">
      <c r="A30" t="s">
        <v>301</v>
      </c>
      <c r="D30" t="s">
        <v>6</v>
      </c>
      <c r="H30" t="s">
        <v>6</v>
      </c>
      <c r="N30" t="s">
        <v>6</v>
      </c>
      <c r="R30" t="s">
        <v>6</v>
      </c>
      <c r="V30" t="s">
        <v>6</v>
      </c>
      <c r="Z30" s="10">
        <v>-5039338</v>
      </c>
      <c r="AD30" s="10">
        <v>-5039338</v>
      </c>
    </row>
    <row r="32" spans="1:30" ht="15">
      <c r="A32" t="s">
        <v>308</v>
      </c>
      <c r="D32" s="6">
        <v>12195068</v>
      </c>
      <c r="H32" s="6">
        <v>18225166</v>
      </c>
      <c r="N32" s="6">
        <v>1242750</v>
      </c>
      <c r="R32" s="6">
        <v>124</v>
      </c>
      <c r="V32" s="6">
        <v>160315</v>
      </c>
      <c r="Z32" s="10">
        <v>-15436231</v>
      </c>
      <c r="AD32" s="10">
        <v>-15275792</v>
      </c>
    </row>
    <row r="33" spans="1:30" ht="15">
      <c r="A33" t="s">
        <v>300</v>
      </c>
      <c r="D33" t="s">
        <v>6</v>
      </c>
      <c r="H33" t="s">
        <v>6</v>
      </c>
      <c r="N33" t="s">
        <v>6</v>
      </c>
      <c r="R33" t="s">
        <v>6</v>
      </c>
      <c r="V33" s="6">
        <v>22705</v>
      </c>
      <c r="Z33" t="s">
        <v>6</v>
      </c>
      <c r="AD33" s="6">
        <v>22705</v>
      </c>
    </row>
    <row r="34" spans="1:30" ht="15">
      <c r="A34" t="s">
        <v>301</v>
      </c>
      <c r="D34" t="s">
        <v>6</v>
      </c>
      <c r="H34" t="s">
        <v>6</v>
      </c>
      <c r="N34" t="s">
        <v>6</v>
      </c>
      <c r="R34" t="s">
        <v>6</v>
      </c>
      <c r="V34" t="s">
        <v>6</v>
      </c>
      <c r="Z34" s="10">
        <v>-2401244</v>
      </c>
      <c r="AD34" s="10">
        <v>-2401244</v>
      </c>
    </row>
    <row r="36" spans="1:30" ht="15">
      <c r="A36" t="s">
        <v>309</v>
      </c>
      <c r="D36" s="6">
        <v>12195068</v>
      </c>
      <c r="H36" s="6">
        <v>18225166</v>
      </c>
      <c r="N36" s="6">
        <v>1242750</v>
      </c>
      <c r="R36" s="6">
        <v>124</v>
      </c>
      <c r="V36" s="6">
        <v>183020</v>
      </c>
      <c r="Z36" s="10">
        <v>-17837475</v>
      </c>
      <c r="AD36" s="10">
        <v>-17654331</v>
      </c>
    </row>
    <row r="37" spans="1:30" ht="15">
      <c r="A37" t="s">
        <v>300</v>
      </c>
      <c r="D37" t="s">
        <v>6</v>
      </c>
      <c r="H37" t="s">
        <v>6</v>
      </c>
      <c r="N37" t="s">
        <v>6</v>
      </c>
      <c r="R37" t="s">
        <v>6</v>
      </c>
      <c r="V37" s="6">
        <v>12505</v>
      </c>
      <c r="Z37" t="s">
        <v>6</v>
      </c>
      <c r="AD37" s="6">
        <v>12505</v>
      </c>
    </row>
    <row r="38" spans="1:30" ht="15">
      <c r="A38" t="s">
        <v>301</v>
      </c>
      <c r="D38" t="s">
        <v>6</v>
      </c>
      <c r="H38" t="s">
        <v>6</v>
      </c>
      <c r="N38" t="s">
        <v>6</v>
      </c>
      <c r="R38" t="s">
        <v>6</v>
      </c>
      <c r="V38" t="s">
        <v>6</v>
      </c>
      <c r="Z38" s="10">
        <v>-2017528</v>
      </c>
      <c r="AD38" s="10">
        <v>-2017528</v>
      </c>
    </row>
    <row r="40" spans="1:30" ht="15">
      <c r="A40" t="s">
        <v>310</v>
      </c>
      <c r="D40" s="6">
        <v>12195068</v>
      </c>
      <c r="H40" s="6">
        <v>18225166</v>
      </c>
      <c r="N40" s="6">
        <v>1242750</v>
      </c>
      <c r="R40" s="6">
        <v>124</v>
      </c>
      <c r="V40" s="6">
        <v>195525</v>
      </c>
      <c r="Z40" s="10">
        <v>-19855003</v>
      </c>
      <c r="AD40" s="10">
        <v>-19659354</v>
      </c>
    </row>
    <row r="41" spans="1:30" ht="15">
      <c r="A41" t="s">
        <v>311</v>
      </c>
      <c r="D41" t="s">
        <v>6</v>
      </c>
      <c r="H41" t="s">
        <v>6</v>
      </c>
      <c r="N41" t="s">
        <v>6</v>
      </c>
      <c r="R41" t="s">
        <v>6</v>
      </c>
      <c r="V41" s="6">
        <v>6252</v>
      </c>
      <c r="Z41" t="s">
        <v>6</v>
      </c>
      <c r="AD41" s="6">
        <v>6252</v>
      </c>
    </row>
    <row r="42" spans="1:30" ht="15">
      <c r="A42" t="s">
        <v>312</v>
      </c>
      <c r="D42" t="s">
        <v>6</v>
      </c>
      <c r="H42" t="s">
        <v>6</v>
      </c>
      <c r="N42" t="s">
        <v>6</v>
      </c>
      <c r="R42" t="s">
        <v>6</v>
      </c>
      <c r="V42" t="s">
        <v>6</v>
      </c>
      <c r="Z42" s="10">
        <v>-733863</v>
      </c>
      <c r="AD42" s="10">
        <v>-733863</v>
      </c>
    </row>
    <row r="44" spans="1:30" ht="15">
      <c r="A44" t="s">
        <v>313</v>
      </c>
      <c r="D44" s="6">
        <v>12195068</v>
      </c>
      <c r="G44" s="9">
        <v>18225166</v>
      </c>
      <c r="H44" s="9"/>
      <c r="N44" s="6">
        <v>1242750</v>
      </c>
      <c r="Q44" s="9">
        <v>124</v>
      </c>
      <c r="R44" s="9"/>
      <c r="U44" s="9">
        <v>201777</v>
      </c>
      <c r="V44" s="9"/>
      <c r="Y44" s="11">
        <v>-20588866</v>
      </c>
      <c r="Z44" s="11"/>
      <c r="AC44" s="11">
        <v>-20386965</v>
      </c>
      <c r="AD44" s="11"/>
    </row>
  </sheetData>
  <sheetProtection selectLockedCells="1" selectUnlockedCells="1"/>
  <mergeCells count="20">
    <mergeCell ref="A2:F2"/>
    <mergeCell ref="C5:H5"/>
    <mergeCell ref="M5:R5"/>
    <mergeCell ref="U5:V5"/>
    <mergeCell ref="Y5:Z5"/>
    <mergeCell ref="AC5:AD5"/>
    <mergeCell ref="C6:D6"/>
    <mergeCell ref="G6:H6"/>
    <mergeCell ref="M6:N6"/>
    <mergeCell ref="Q6:R6"/>
    <mergeCell ref="G7:H7"/>
    <mergeCell ref="Q7:R7"/>
    <mergeCell ref="U7:V7"/>
    <mergeCell ref="Y7:Z7"/>
    <mergeCell ref="AC7:AD7"/>
    <mergeCell ref="G44:H44"/>
    <mergeCell ref="Q44:R44"/>
    <mergeCell ref="U44:V44"/>
    <mergeCell ref="Y44:Z44"/>
    <mergeCell ref="AC44:AD4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278</v>
      </c>
      <c r="B2" s="1"/>
      <c r="C2" s="1"/>
      <c r="D2" s="1"/>
      <c r="E2" s="1"/>
      <c r="F2" s="1"/>
    </row>
    <row r="5" spans="3:24" ht="39.75" customHeight="1">
      <c r="C5" s="8" t="s">
        <v>314</v>
      </c>
      <c r="D5" s="8"/>
      <c r="E5" s="8"/>
      <c r="F5" s="8"/>
      <c r="G5" s="8"/>
      <c r="H5" s="8"/>
      <c r="K5" s="8" t="s">
        <v>315</v>
      </c>
      <c r="L5" s="8"/>
      <c r="O5" s="1" t="s">
        <v>12</v>
      </c>
      <c r="P5" s="1"/>
      <c r="Q5" s="1"/>
      <c r="R5" s="1"/>
      <c r="S5" s="1"/>
      <c r="T5" s="1"/>
      <c r="W5" s="8" t="s">
        <v>316</v>
      </c>
      <c r="X5" s="8"/>
    </row>
    <row r="6" spans="3:17" ht="15">
      <c r="C6" s="1" t="s">
        <v>14</v>
      </c>
      <c r="D6" s="1"/>
      <c r="G6" s="1" t="s">
        <v>15</v>
      </c>
      <c r="H6" s="1"/>
      <c r="L6" s="1" t="s">
        <v>15</v>
      </c>
      <c r="M6" s="1"/>
      <c r="P6" s="1" t="s">
        <v>16</v>
      </c>
      <c r="Q6" s="1"/>
    </row>
    <row r="7" spans="3:24" ht="15">
      <c r="C7" s="2"/>
      <c r="D7" s="2"/>
      <c r="G7" s="2"/>
      <c r="H7" s="2"/>
      <c r="K7" s="2"/>
      <c r="L7" s="2"/>
      <c r="O7" s="1" t="s">
        <v>17</v>
      </c>
      <c r="P7" s="1"/>
      <c r="Q7" s="1"/>
      <c r="R7" s="1"/>
      <c r="S7" s="1"/>
      <c r="T7" s="1"/>
      <c r="W7" s="1" t="s">
        <v>17</v>
      </c>
      <c r="X7" s="1"/>
    </row>
    <row r="8" spans="1:20" ht="15">
      <c r="A8" s="3" t="s">
        <v>317</v>
      </c>
      <c r="P8" s="2"/>
      <c r="Q8" s="2"/>
      <c r="R8" s="2"/>
      <c r="S8" s="2"/>
      <c r="T8" s="2"/>
    </row>
    <row r="9" spans="1:24" ht="15">
      <c r="A9" t="s">
        <v>301</v>
      </c>
      <c r="C9" s="11">
        <v>-2401244</v>
      </c>
      <c r="D9" s="11"/>
      <c r="G9" s="11">
        <v>-2017528</v>
      </c>
      <c r="H9" s="11"/>
      <c r="K9" s="11">
        <v>-19855003</v>
      </c>
      <c r="L9" s="11"/>
      <c r="O9" s="11">
        <v>-858824</v>
      </c>
      <c r="P9" s="11"/>
      <c r="S9" s="11">
        <v>-733863</v>
      </c>
      <c r="T9" s="11"/>
      <c r="W9" s="11">
        <v>-20588866</v>
      </c>
      <c r="X9" s="11"/>
    </row>
    <row r="10" ht="15">
      <c r="A10" t="s">
        <v>318</v>
      </c>
    </row>
    <row r="11" spans="1:24" ht="15">
      <c r="A11" t="s">
        <v>300</v>
      </c>
      <c r="D11" s="6">
        <v>22705</v>
      </c>
      <c r="H11" s="6">
        <v>12505</v>
      </c>
      <c r="L11" s="6">
        <v>89711</v>
      </c>
      <c r="P11" s="6">
        <v>6252</v>
      </c>
      <c r="T11" s="6">
        <v>6252</v>
      </c>
      <c r="X11" s="6">
        <v>95963</v>
      </c>
    </row>
    <row r="12" spans="1:24" ht="15">
      <c r="A12" t="s">
        <v>319</v>
      </c>
      <c r="D12" s="6">
        <v>2426</v>
      </c>
      <c r="H12" s="6">
        <v>4042</v>
      </c>
      <c r="L12" s="6">
        <v>106066</v>
      </c>
      <c r="P12" t="s">
        <v>6</v>
      </c>
      <c r="T12" s="6">
        <v>11630</v>
      </c>
      <c r="X12" s="6">
        <v>117696</v>
      </c>
    </row>
    <row r="13" spans="1:24" ht="15">
      <c r="A13" t="s">
        <v>320</v>
      </c>
      <c r="D13" t="s">
        <v>6</v>
      </c>
      <c r="H13" t="s">
        <v>6</v>
      </c>
      <c r="L13" s="6">
        <v>188587</v>
      </c>
      <c r="P13" t="s">
        <v>6</v>
      </c>
      <c r="T13" t="s">
        <v>6</v>
      </c>
      <c r="X13" s="6">
        <v>188587</v>
      </c>
    </row>
    <row r="14" spans="1:24" ht="15">
      <c r="A14" t="s">
        <v>75</v>
      </c>
      <c r="D14" s="10">
        <v>-5500</v>
      </c>
      <c r="H14" s="10">
        <v>-7250</v>
      </c>
      <c r="L14" s="10">
        <v>-27736</v>
      </c>
      <c r="P14" s="10">
        <v>-3000</v>
      </c>
      <c r="T14" s="6">
        <v>121000</v>
      </c>
      <c r="X14" s="6">
        <v>93264</v>
      </c>
    </row>
    <row r="15" ht="15">
      <c r="A15" t="s">
        <v>321</v>
      </c>
    </row>
    <row r="16" spans="1:24" ht="15">
      <c r="A16" t="s">
        <v>322</v>
      </c>
      <c r="D16" s="6">
        <v>76353</v>
      </c>
      <c r="H16" s="6">
        <v>39459</v>
      </c>
      <c r="L16" t="s">
        <v>6</v>
      </c>
      <c r="P16" s="6">
        <v>39459</v>
      </c>
      <c r="T16" s="10">
        <v>-742613</v>
      </c>
      <c r="X16" s="10">
        <v>-742613</v>
      </c>
    </row>
    <row r="17" spans="1:24" ht="15">
      <c r="A17" t="s">
        <v>269</v>
      </c>
      <c r="D17" s="10">
        <v>-587848</v>
      </c>
      <c r="H17" s="6">
        <v>218909</v>
      </c>
      <c r="L17" s="6">
        <v>514409</v>
      </c>
      <c r="P17" s="6">
        <v>20551</v>
      </c>
      <c r="T17" s="6">
        <v>461270</v>
      </c>
      <c r="X17" s="6">
        <v>975679</v>
      </c>
    </row>
    <row r="19" spans="1:24" ht="15">
      <c r="A19" t="s">
        <v>76</v>
      </c>
      <c r="D19" s="10">
        <v>-2893108</v>
      </c>
      <c r="H19" s="10">
        <v>-1749863</v>
      </c>
      <c r="L19" s="10">
        <v>-18983966</v>
      </c>
      <c r="P19" s="10">
        <v>-795562</v>
      </c>
      <c r="T19" s="10">
        <v>-876324</v>
      </c>
      <c r="X19" s="10">
        <v>-19860290</v>
      </c>
    </row>
    <row r="21" ht="15">
      <c r="A21" s="3" t="s">
        <v>323</v>
      </c>
    </row>
    <row r="22" spans="1:24" ht="15">
      <c r="A22" t="s">
        <v>324</v>
      </c>
      <c r="D22" t="s">
        <v>6</v>
      </c>
      <c r="H22" t="s">
        <v>6</v>
      </c>
      <c r="L22" s="6">
        <v>250000</v>
      </c>
      <c r="P22" t="s">
        <v>6</v>
      </c>
      <c r="T22" t="s">
        <v>6</v>
      </c>
      <c r="X22" s="6">
        <v>250000</v>
      </c>
    </row>
    <row r="23" spans="1:24" ht="15">
      <c r="A23" t="s">
        <v>325</v>
      </c>
      <c r="D23" t="s">
        <v>6</v>
      </c>
      <c r="H23" s="6">
        <v>1000000</v>
      </c>
      <c r="L23" s="6">
        <v>3500000</v>
      </c>
      <c r="P23" t="s">
        <v>6</v>
      </c>
      <c r="T23" s="6">
        <v>2000000</v>
      </c>
      <c r="X23" s="6">
        <v>5500000</v>
      </c>
    </row>
    <row r="24" spans="1:24" ht="15">
      <c r="A24" t="s">
        <v>326</v>
      </c>
      <c r="D24" s="10">
        <v>-277779</v>
      </c>
      <c r="L24" s="10">
        <v>-2500000</v>
      </c>
      <c r="P24" t="s">
        <v>6</v>
      </c>
      <c r="T24" t="s">
        <v>6</v>
      </c>
      <c r="X24" s="10">
        <v>-2500000</v>
      </c>
    </row>
    <row r="25" spans="1:24" ht="15">
      <c r="A25" t="s">
        <v>327</v>
      </c>
      <c r="D25" t="s">
        <v>6</v>
      </c>
      <c r="H25" t="s">
        <v>6</v>
      </c>
      <c r="L25" s="6">
        <v>4580</v>
      </c>
      <c r="P25" t="s">
        <v>6</v>
      </c>
      <c r="T25" t="s">
        <v>6</v>
      </c>
      <c r="X25" s="6">
        <v>4580</v>
      </c>
    </row>
    <row r="26" spans="1:24" ht="15">
      <c r="A26" t="s">
        <v>328</v>
      </c>
      <c r="D26" t="s">
        <v>6</v>
      </c>
      <c r="H26" t="s">
        <v>6</v>
      </c>
      <c r="L26" s="6">
        <v>17744041</v>
      </c>
      <c r="P26" t="s">
        <v>6</v>
      </c>
      <c r="T26" t="s">
        <v>6</v>
      </c>
      <c r="X26" s="6">
        <v>17744041</v>
      </c>
    </row>
    <row r="27" spans="1:24" ht="15">
      <c r="A27" t="s">
        <v>329</v>
      </c>
      <c r="D27" t="s">
        <v>6</v>
      </c>
      <c r="H27" t="s">
        <v>6</v>
      </c>
      <c r="L27" s="6">
        <v>101358</v>
      </c>
      <c r="P27" t="s">
        <v>6</v>
      </c>
      <c r="T27" t="s">
        <v>6</v>
      </c>
      <c r="X27" s="6">
        <v>101358</v>
      </c>
    </row>
    <row r="28" spans="1:24" ht="15">
      <c r="A28" t="s">
        <v>330</v>
      </c>
      <c r="D28" t="s">
        <v>6</v>
      </c>
      <c r="H28" t="s">
        <v>6</v>
      </c>
      <c r="L28" t="s">
        <v>6</v>
      </c>
      <c r="P28" t="s">
        <v>6</v>
      </c>
      <c r="T28" s="10">
        <v>-189250</v>
      </c>
      <c r="X28" s="10">
        <v>-189250</v>
      </c>
    </row>
    <row r="30" spans="1:24" ht="15">
      <c r="A30" t="s">
        <v>331</v>
      </c>
      <c r="D30" s="10">
        <v>-277779</v>
      </c>
      <c r="H30" s="6">
        <v>1000000</v>
      </c>
      <c r="L30" s="6">
        <v>19099979</v>
      </c>
      <c r="P30" t="s">
        <v>6</v>
      </c>
      <c r="T30" s="6">
        <v>1810750</v>
      </c>
      <c r="X30" s="6">
        <v>20910729</v>
      </c>
    </row>
    <row r="32" spans="1:24" ht="15">
      <c r="A32" t="s">
        <v>78</v>
      </c>
      <c r="D32" s="10">
        <v>-3170887</v>
      </c>
      <c r="H32" s="10">
        <v>-749863</v>
      </c>
      <c r="L32" s="6">
        <v>116013</v>
      </c>
      <c r="P32" s="10">
        <v>-795562</v>
      </c>
      <c r="T32" s="6">
        <v>934426</v>
      </c>
      <c r="X32" s="6">
        <v>1050439</v>
      </c>
    </row>
    <row r="33" spans="1:24" ht="15">
      <c r="A33" t="s">
        <v>332</v>
      </c>
      <c r="D33" s="6">
        <v>4036763</v>
      </c>
      <c r="H33" s="6">
        <v>865876</v>
      </c>
      <c r="L33" t="s">
        <v>6</v>
      </c>
      <c r="P33" s="6">
        <v>865876</v>
      </c>
      <c r="T33" s="6">
        <v>116013</v>
      </c>
      <c r="X33" t="s">
        <v>6</v>
      </c>
    </row>
    <row r="35" spans="1:24" ht="15">
      <c r="A35" t="s">
        <v>333</v>
      </c>
      <c r="C35" s="9">
        <v>865876</v>
      </c>
      <c r="D35" s="9"/>
      <c r="G35" s="9">
        <v>116013</v>
      </c>
      <c r="H35" s="9"/>
      <c r="K35" s="9">
        <v>116013</v>
      </c>
      <c r="L35" s="9"/>
      <c r="O35" s="9">
        <v>70314</v>
      </c>
      <c r="P35" s="9"/>
      <c r="S35" s="9">
        <v>1050439</v>
      </c>
      <c r="T35" s="9"/>
      <c r="W35" s="9">
        <v>1050439</v>
      </c>
      <c r="X35" s="9"/>
    </row>
    <row r="37" ht="15">
      <c r="A37" s="3" t="s">
        <v>334</v>
      </c>
    </row>
    <row r="38" spans="1:24" ht="15">
      <c r="A38" t="s">
        <v>335</v>
      </c>
      <c r="C38" s="9">
        <v>1346</v>
      </c>
      <c r="D38" s="9"/>
      <c r="G38" s="9">
        <v>20000</v>
      </c>
      <c r="H38" s="9"/>
      <c r="K38" s="9">
        <v>99876</v>
      </c>
      <c r="L38" s="9"/>
      <c r="O38" s="2" t="s">
        <v>49</v>
      </c>
      <c r="P38" s="2"/>
      <c r="S38" s="9">
        <v>60250</v>
      </c>
      <c r="T38" s="9"/>
      <c r="W38" s="9">
        <v>160126</v>
      </c>
      <c r="X38" s="9"/>
    </row>
    <row r="40" ht="15">
      <c r="A40" s="3" t="s">
        <v>336</v>
      </c>
    </row>
    <row r="41" spans="1:24" ht="15">
      <c r="A41" t="s">
        <v>337</v>
      </c>
      <c r="C41" s="2" t="s">
        <v>49</v>
      </c>
      <c r="D41" s="2"/>
      <c r="G41" s="2" t="s">
        <v>49</v>
      </c>
      <c r="H41" s="2"/>
      <c r="K41" s="9">
        <v>292538</v>
      </c>
      <c r="L41" s="9"/>
      <c r="O41" s="2" t="s">
        <v>49</v>
      </c>
      <c r="P41" s="2"/>
      <c r="S41" s="2" t="s">
        <v>49</v>
      </c>
      <c r="T41" s="2"/>
      <c r="W41" s="9">
        <v>292538</v>
      </c>
      <c r="X41" s="9"/>
    </row>
    <row r="43" spans="1:24" ht="15">
      <c r="A43" t="s">
        <v>338</v>
      </c>
      <c r="C43" s="2" t="s">
        <v>49</v>
      </c>
      <c r="D43" s="2"/>
      <c r="G43" s="9">
        <v>24250</v>
      </c>
      <c r="H43" s="9"/>
      <c r="K43" s="9">
        <v>59486</v>
      </c>
      <c r="L43" s="9"/>
      <c r="O43" s="2" t="s">
        <v>49</v>
      </c>
      <c r="P43" s="2"/>
      <c r="S43" s="9">
        <v>49000</v>
      </c>
      <c r="T43" s="9"/>
      <c r="W43" s="9">
        <v>108486</v>
      </c>
      <c r="X43" s="9"/>
    </row>
  </sheetData>
  <sheetProtection selectLockedCells="1" selectUnlockedCells="1"/>
  <mergeCells count="45">
    <mergeCell ref="A2:F2"/>
    <mergeCell ref="C5:H5"/>
    <mergeCell ref="K5:L5"/>
    <mergeCell ref="O5:T5"/>
    <mergeCell ref="W5:X5"/>
    <mergeCell ref="C6:D6"/>
    <mergeCell ref="G6:H6"/>
    <mergeCell ref="L6:M6"/>
    <mergeCell ref="P6:Q6"/>
    <mergeCell ref="C7:D7"/>
    <mergeCell ref="G7:H7"/>
    <mergeCell ref="K7:L7"/>
    <mergeCell ref="O7:T7"/>
    <mergeCell ref="W7:X7"/>
    <mergeCell ref="P8:T8"/>
    <mergeCell ref="C9:D9"/>
    <mergeCell ref="G9:H9"/>
    <mergeCell ref="K9:L9"/>
    <mergeCell ref="O9:P9"/>
    <mergeCell ref="S9:T9"/>
    <mergeCell ref="W9:X9"/>
    <mergeCell ref="C35:D35"/>
    <mergeCell ref="G35:H35"/>
    <mergeCell ref="K35:L35"/>
    <mergeCell ref="O35:P35"/>
    <mergeCell ref="S35:T35"/>
    <mergeCell ref="W35:X35"/>
    <mergeCell ref="C38:D38"/>
    <mergeCell ref="G38:H38"/>
    <mergeCell ref="K38:L38"/>
    <mergeCell ref="O38:P38"/>
    <mergeCell ref="S38:T38"/>
    <mergeCell ref="W38:X38"/>
    <mergeCell ref="C41:D41"/>
    <mergeCell ref="G41:H41"/>
    <mergeCell ref="K41:L41"/>
    <mergeCell ref="O41:P41"/>
    <mergeCell ref="S41:T41"/>
    <mergeCell ref="W41:X41"/>
    <mergeCell ref="C43:D43"/>
    <mergeCell ref="G43:H43"/>
    <mergeCell ref="K43:L43"/>
    <mergeCell ref="O43:P43"/>
    <mergeCell ref="S43:T43"/>
    <mergeCell ref="W43:X4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339</v>
      </c>
      <c r="B2" s="1"/>
      <c r="C2" s="1"/>
      <c r="D2" s="1"/>
      <c r="E2" s="1"/>
      <c r="F2" s="1"/>
    </row>
    <row r="5" spans="3:8" ht="39.75" customHeight="1">
      <c r="C5" s="8" t="s">
        <v>340</v>
      </c>
      <c r="D5" s="8"/>
      <c r="G5" s="8" t="s">
        <v>341</v>
      </c>
      <c r="H5" s="8"/>
    </row>
    <row r="6" ht="15">
      <c r="A6" s="3" t="s">
        <v>342</v>
      </c>
    </row>
    <row r="7" spans="1:8" ht="15">
      <c r="A7" t="s">
        <v>301</v>
      </c>
      <c r="C7" s="11">
        <v>-2017528</v>
      </c>
      <c r="D7" s="11"/>
      <c r="G7" s="11">
        <v>-733863</v>
      </c>
      <c r="H7" s="11"/>
    </row>
    <row r="8" spans="1:8" ht="15">
      <c r="A8" t="s">
        <v>75</v>
      </c>
      <c r="D8" s="10">
        <v>-7250</v>
      </c>
      <c r="H8" s="6">
        <v>121000</v>
      </c>
    </row>
    <row r="10" spans="1:8" ht="15">
      <c r="A10" t="s">
        <v>343</v>
      </c>
      <c r="C10" s="11">
        <v>-2024778</v>
      </c>
      <c r="D10" s="11"/>
      <c r="G10" s="11">
        <v>-612863</v>
      </c>
      <c r="H10" s="11"/>
    </row>
    <row r="12" ht="15">
      <c r="A12" s="3" t="s">
        <v>344</v>
      </c>
    </row>
    <row r="13" spans="1:8" ht="15">
      <c r="A13" t="s">
        <v>345</v>
      </c>
      <c r="D13" s="6">
        <v>1124000</v>
      </c>
      <c r="H13" s="6">
        <v>1135250</v>
      </c>
    </row>
    <row r="14" spans="1:8" ht="15">
      <c r="A14" s="13" t="s">
        <v>346</v>
      </c>
      <c r="D14" s="6">
        <v>2439002</v>
      </c>
      <c r="H14" s="6">
        <v>2439002</v>
      </c>
    </row>
    <row r="16" spans="1:8" ht="15">
      <c r="A16" t="s">
        <v>347</v>
      </c>
      <c r="D16" s="6">
        <v>3563002</v>
      </c>
      <c r="H16" s="6">
        <v>3574252</v>
      </c>
    </row>
    <row r="18" spans="1:8" ht="15">
      <c r="A18" t="s">
        <v>285</v>
      </c>
      <c r="C18" s="12">
        <v>-0.5700000000000001</v>
      </c>
      <c r="D18" s="12"/>
      <c r="G18" s="12">
        <v>-0.17</v>
      </c>
      <c r="H18" s="12"/>
    </row>
  </sheetData>
  <sheetProtection selectLockedCells="1" selectUnlockedCells="1"/>
  <mergeCells count="9">
    <mergeCell ref="A2:F2"/>
    <mergeCell ref="C5:D5"/>
    <mergeCell ref="G5:H5"/>
    <mergeCell ref="C7:D7"/>
    <mergeCell ref="G7:H7"/>
    <mergeCell ref="C10:D10"/>
    <mergeCell ref="G10:H10"/>
    <mergeCell ref="C18:D18"/>
    <mergeCell ref="G18:H1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7109375" style="0" customWidth="1"/>
    <col min="9" max="11" width="8.7109375" style="0" customWidth="1"/>
    <col min="12" max="12" width="17.7109375" style="0" customWidth="1"/>
    <col min="13" max="16384" width="8.7109375" style="0" customWidth="1"/>
  </cols>
  <sheetData>
    <row r="2" spans="1:6" ht="15">
      <c r="A2" s="1" t="s">
        <v>348</v>
      </c>
      <c r="B2" s="1"/>
      <c r="C2" s="1"/>
      <c r="D2" s="1"/>
      <c r="E2" s="1"/>
      <c r="F2" s="1"/>
    </row>
    <row r="5" spans="3:12" ht="39.75" customHeight="1">
      <c r="C5" s="8" t="s">
        <v>349</v>
      </c>
      <c r="D5" s="8"/>
      <c r="G5" s="8" t="s">
        <v>350</v>
      </c>
      <c r="H5" s="8"/>
      <c r="K5" s="8" t="s">
        <v>351</v>
      </c>
      <c r="L5" s="8"/>
    </row>
    <row r="6" spans="1:12" ht="15">
      <c r="A6" t="s">
        <v>352</v>
      </c>
      <c r="D6" t="s">
        <v>353</v>
      </c>
      <c r="H6" t="s">
        <v>354</v>
      </c>
      <c r="L6" t="s">
        <v>355</v>
      </c>
    </row>
    <row r="7" spans="1:12" ht="15">
      <c r="A7" t="s">
        <v>356</v>
      </c>
      <c r="D7" t="s">
        <v>357</v>
      </c>
      <c r="H7" t="s">
        <v>357</v>
      </c>
      <c r="L7" t="s">
        <v>357</v>
      </c>
    </row>
    <row r="8" spans="1:12" ht="15">
      <c r="A8" t="s">
        <v>358</v>
      </c>
      <c r="D8" t="s">
        <v>359</v>
      </c>
      <c r="H8" t="s">
        <v>360</v>
      </c>
      <c r="L8" t="s">
        <v>361</v>
      </c>
    </row>
    <row r="9" spans="1:12" ht="15">
      <c r="A9" t="s">
        <v>362</v>
      </c>
      <c r="D9" t="s">
        <v>363</v>
      </c>
      <c r="H9" t="s">
        <v>363</v>
      </c>
      <c r="L9" t="s">
        <v>363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spans="3:16" ht="39.75" customHeight="1">
      <c r="C3" s="2"/>
      <c r="D3" s="2"/>
      <c r="G3" s="8" t="s">
        <v>364</v>
      </c>
      <c r="H3" s="8"/>
      <c r="I3" s="8"/>
      <c r="J3" s="8"/>
      <c r="K3" s="8"/>
      <c r="L3" s="8"/>
      <c r="M3" s="8"/>
      <c r="N3" s="8"/>
      <c r="O3" s="8"/>
      <c r="P3" s="8"/>
    </row>
    <row r="4" spans="3:16" ht="39.75" customHeight="1">
      <c r="C4" s="8" t="s">
        <v>365</v>
      </c>
      <c r="D4" s="8"/>
      <c r="G4" s="8" t="s">
        <v>366</v>
      </c>
      <c r="H4" s="8"/>
      <c r="K4" s="8" t="s">
        <v>367</v>
      </c>
      <c r="L4" s="8"/>
      <c r="O4" s="8" t="s">
        <v>368</v>
      </c>
      <c r="P4" s="8"/>
    </row>
    <row r="5" ht="15">
      <c r="A5" s="3" t="s">
        <v>369</v>
      </c>
    </row>
    <row r="6" spans="1:16" ht="15">
      <c r="A6" t="s">
        <v>370</v>
      </c>
      <c r="C6" s="9">
        <v>226000</v>
      </c>
      <c r="D6" s="9"/>
      <c r="G6" s="2" t="s">
        <v>49</v>
      </c>
      <c r="H6" s="2"/>
      <c r="K6" s="2" t="s">
        <v>49</v>
      </c>
      <c r="L6" s="2"/>
      <c r="O6" s="9">
        <v>226000</v>
      </c>
      <c r="P6" s="9"/>
    </row>
    <row r="8" spans="1:16" ht="15">
      <c r="A8" s="3" t="s">
        <v>273</v>
      </c>
      <c r="C8" s="9">
        <v>226000</v>
      </c>
      <c r="D8" s="9"/>
      <c r="G8" s="2" t="s">
        <v>49</v>
      </c>
      <c r="H8" s="2"/>
      <c r="K8" s="2" t="s">
        <v>49</v>
      </c>
      <c r="L8" s="2"/>
      <c r="O8" s="9">
        <v>226000</v>
      </c>
      <c r="P8" s="9"/>
    </row>
  </sheetData>
  <sheetProtection selectLockedCells="1" selectUnlockedCells="1"/>
  <mergeCells count="14">
    <mergeCell ref="C3:D3"/>
    <mergeCell ref="G3:P3"/>
    <mergeCell ref="C4:D4"/>
    <mergeCell ref="G4:H4"/>
    <mergeCell ref="K4:L4"/>
    <mergeCell ref="O4:P4"/>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spans="3:16" ht="39.75" customHeight="1">
      <c r="C3" s="2"/>
      <c r="D3" s="2"/>
      <c r="G3" s="8" t="s">
        <v>364</v>
      </c>
      <c r="H3" s="8"/>
      <c r="I3" s="8"/>
      <c r="J3" s="8"/>
      <c r="K3" s="8"/>
      <c r="L3" s="8"/>
      <c r="M3" s="8"/>
      <c r="N3" s="8"/>
      <c r="O3" s="8"/>
      <c r="P3" s="8"/>
    </row>
    <row r="4" spans="3:16" ht="39.75" customHeight="1">
      <c r="C4" s="8" t="s">
        <v>371</v>
      </c>
      <c r="D4" s="8"/>
      <c r="G4" s="8" t="s">
        <v>366</v>
      </c>
      <c r="H4" s="8"/>
      <c r="K4" s="8" t="s">
        <v>367</v>
      </c>
      <c r="L4" s="8"/>
      <c r="O4" s="8" t="s">
        <v>368</v>
      </c>
      <c r="P4" s="8"/>
    </row>
    <row r="5" ht="15">
      <c r="A5" s="3" t="s">
        <v>369</v>
      </c>
    </row>
    <row r="6" spans="1:16" ht="15">
      <c r="A6" t="s">
        <v>370</v>
      </c>
      <c r="C6" s="9">
        <v>56000</v>
      </c>
      <c r="D6" s="9"/>
      <c r="G6" s="2" t="s">
        <v>49</v>
      </c>
      <c r="H6" s="2"/>
      <c r="K6" s="2" t="s">
        <v>49</v>
      </c>
      <c r="L6" s="2"/>
      <c r="O6" s="9">
        <v>56000</v>
      </c>
      <c r="P6" s="9"/>
    </row>
    <row r="8" spans="1:16" ht="15">
      <c r="A8" s="3" t="s">
        <v>273</v>
      </c>
      <c r="C8" s="9">
        <v>56000</v>
      </c>
      <c r="D8" s="9"/>
      <c r="G8" s="2" t="s">
        <v>49</v>
      </c>
      <c r="H8" s="2"/>
      <c r="K8" s="2" t="s">
        <v>49</v>
      </c>
      <c r="L8" s="2"/>
      <c r="O8" s="9">
        <v>56000</v>
      </c>
      <c r="P8" s="9"/>
    </row>
  </sheetData>
  <sheetProtection selectLockedCells="1" selectUnlockedCells="1"/>
  <mergeCells count="14">
    <mergeCell ref="C3:D3"/>
    <mergeCell ref="G3:P3"/>
    <mergeCell ref="C4:D4"/>
    <mergeCell ref="G4:H4"/>
    <mergeCell ref="K4:L4"/>
    <mergeCell ref="O4:P4"/>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spans="3:16" ht="39.75" customHeight="1">
      <c r="C3" s="2"/>
      <c r="D3" s="2"/>
      <c r="G3" s="8" t="s">
        <v>364</v>
      </c>
      <c r="H3" s="8"/>
      <c r="I3" s="8"/>
      <c r="J3" s="8"/>
      <c r="K3" s="8"/>
      <c r="L3" s="8"/>
      <c r="M3" s="8"/>
      <c r="N3" s="8"/>
      <c r="O3" s="8"/>
      <c r="P3" s="8"/>
    </row>
    <row r="4" spans="3:16" ht="39.75" customHeight="1">
      <c r="C4" s="8" t="s">
        <v>372</v>
      </c>
      <c r="D4" s="8"/>
      <c r="G4" s="8" t="s">
        <v>366</v>
      </c>
      <c r="H4" s="8"/>
      <c r="K4" s="8" t="s">
        <v>367</v>
      </c>
      <c r="L4" s="8"/>
      <c r="O4" s="8" t="s">
        <v>368</v>
      </c>
      <c r="P4" s="8"/>
    </row>
    <row r="5" ht="15">
      <c r="A5" s="3" t="s">
        <v>369</v>
      </c>
    </row>
    <row r="6" spans="1:16" ht="15">
      <c r="A6" t="s">
        <v>370</v>
      </c>
      <c r="C6" s="9">
        <v>39000</v>
      </c>
      <c r="D6" s="9"/>
      <c r="G6" s="2" t="s">
        <v>49</v>
      </c>
      <c r="H6" s="2"/>
      <c r="K6" s="2" t="s">
        <v>49</v>
      </c>
      <c r="L6" s="2"/>
      <c r="O6" s="9">
        <v>39000</v>
      </c>
      <c r="P6" s="9"/>
    </row>
    <row r="8" spans="1:16" ht="15">
      <c r="A8" s="3" t="s">
        <v>273</v>
      </c>
      <c r="C8" s="9">
        <v>39000</v>
      </c>
      <c r="D8" s="9"/>
      <c r="G8" s="2" t="s">
        <v>49</v>
      </c>
      <c r="H8" s="2"/>
      <c r="K8" s="2" t="s">
        <v>49</v>
      </c>
      <c r="L8" s="2"/>
      <c r="O8" s="9">
        <v>39000</v>
      </c>
      <c r="P8" s="9"/>
    </row>
  </sheetData>
  <sheetProtection selectLockedCells="1" selectUnlockedCells="1"/>
  <mergeCells count="14">
    <mergeCell ref="C3:D3"/>
    <mergeCell ref="G3:P3"/>
    <mergeCell ref="C4:D4"/>
    <mergeCell ref="G4:H4"/>
    <mergeCell ref="K4:L4"/>
    <mergeCell ref="O4:P4"/>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D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3" spans="3:4" ht="15">
      <c r="C3" s="1" t="s">
        <v>373</v>
      </c>
      <c r="D3" s="1"/>
    </row>
    <row r="4" spans="1:4" ht="15">
      <c r="A4" t="s">
        <v>374</v>
      </c>
      <c r="C4" s="9">
        <v>39000</v>
      </c>
      <c r="D4" s="9"/>
    </row>
    <row r="5" spans="1:4" ht="15">
      <c r="A5" t="s">
        <v>375</v>
      </c>
      <c r="D5" s="6">
        <v>24250</v>
      </c>
    </row>
    <row r="6" spans="1:4" ht="15">
      <c r="A6" t="s">
        <v>75</v>
      </c>
      <c r="D6" s="10">
        <v>-7250</v>
      </c>
    </row>
    <row r="8" spans="1:4" ht="15">
      <c r="A8" t="s">
        <v>376</v>
      </c>
      <c r="D8" s="6">
        <v>56000</v>
      </c>
    </row>
    <row r="9" spans="1:4" ht="15">
      <c r="A9" t="s">
        <v>375</v>
      </c>
      <c r="D9" s="6">
        <v>49000</v>
      </c>
    </row>
    <row r="10" spans="1:4" ht="15">
      <c r="A10" t="s">
        <v>75</v>
      </c>
      <c r="D10" s="6">
        <v>121000</v>
      </c>
    </row>
    <row r="12" spans="1:4" ht="15">
      <c r="A12" t="s">
        <v>377</v>
      </c>
      <c r="C12" s="9">
        <v>226000</v>
      </c>
      <c r="D12" s="9"/>
    </row>
  </sheetData>
  <sheetProtection selectLockedCells="1" selectUnlockedCells="1"/>
  <mergeCells count="3">
    <mergeCell ref="C3:D3"/>
    <mergeCell ref="C4:D4"/>
    <mergeCell ref="C12:D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1.7109375" style="0" customWidth="1"/>
    <col min="2" max="7" width="8.7109375" style="0" customWidth="1"/>
    <col min="8" max="8" width="9.7109375" style="0" customWidth="1"/>
    <col min="9" max="16384" width="8.7109375" style="0" customWidth="1"/>
  </cols>
  <sheetData>
    <row r="3" spans="3:8" ht="15">
      <c r="C3" s="1" t="s">
        <v>378</v>
      </c>
      <c r="D3" s="1"/>
      <c r="G3" s="1" t="s">
        <v>379</v>
      </c>
      <c r="H3" s="1"/>
    </row>
    <row r="4" spans="1:8" ht="15">
      <c r="A4" t="s">
        <v>352</v>
      </c>
      <c r="D4" t="s">
        <v>380</v>
      </c>
      <c r="H4" t="s">
        <v>381</v>
      </c>
    </row>
    <row r="5" spans="1:8" ht="15">
      <c r="A5" t="s">
        <v>356</v>
      </c>
      <c r="D5" t="s">
        <v>357</v>
      </c>
      <c r="H5" t="s">
        <v>357</v>
      </c>
    </row>
    <row r="6" spans="1:8" ht="15">
      <c r="A6" t="s">
        <v>358</v>
      </c>
      <c r="D6" t="s">
        <v>382</v>
      </c>
      <c r="H6" t="s">
        <v>383</v>
      </c>
    </row>
    <row r="7" spans="1:8" ht="15">
      <c r="A7" t="s">
        <v>362</v>
      </c>
      <c r="D7" t="s">
        <v>363</v>
      </c>
      <c r="H7" t="s">
        <v>363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8" t="s">
        <v>384</v>
      </c>
      <c r="D3" s="8"/>
      <c r="G3" s="8" t="s">
        <v>385</v>
      </c>
      <c r="H3" s="8"/>
    </row>
    <row r="4" spans="1:8" ht="15">
      <c r="A4" t="s">
        <v>386</v>
      </c>
      <c r="C4" s="9">
        <v>1000000</v>
      </c>
      <c r="D4" s="9"/>
      <c r="G4" s="9">
        <v>3000000</v>
      </c>
      <c r="H4" s="9"/>
    </row>
    <row r="5" spans="1:8" ht="15">
      <c r="A5" t="s">
        <v>387</v>
      </c>
      <c r="D5" s="10">
        <v>-20208</v>
      </c>
      <c r="H5" s="10">
        <v>-57578</v>
      </c>
    </row>
    <row r="7" spans="1:8" ht="15">
      <c r="A7" t="s">
        <v>388</v>
      </c>
      <c r="D7" s="6">
        <v>979792</v>
      </c>
      <c r="H7" s="6">
        <v>2942422</v>
      </c>
    </row>
    <row r="8" spans="1:8" ht="15">
      <c r="A8" t="s">
        <v>389</v>
      </c>
      <c r="D8" t="s">
        <v>6</v>
      </c>
      <c r="H8" s="6">
        <v>23260</v>
      </c>
    </row>
    <row r="9" spans="1:8" ht="15">
      <c r="A9" t="s">
        <v>271</v>
      </c>
      <c r="D9" t="s">
        <v>6</v>
      </c>
      <c r="H9" s="10">
        <v>-724732</v>
      </c>
    </row>
    <row r="11" spans="1:8" ht="15">
      <c r="A11" t="s">
        <v>40</v>
      </c>
      <c r="C11" s="9">
        <v>979792</v>
      </c>
      <c r="D11" s="9"/>
      <c r="G11" s="9">
        <v>2240950</v>
      </c>
      <c r="H11" s="9"/>
    </row>
  </sheetData>
  <sheetProtection selectLockedCells="1" selectUnlockedCells="1"/>
  <mergeCells count="6">
    <mergeCell ref="C3:D3"/>
    <mergeCell ref="G3:H3"/>
    <mergeCell ref="C4:D4"/>
    <mergeCell ref="G4:H4"/>
    <mergeCell ref="C11:D11"/>
    <mergeCell ref="G11:H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31</v>
      </c>
      <c r="D3" s="1"/>
      <c r="E3" s="1"/>
      <c r="F3" s="1"/>
      <c r="G3" s="1"/>
      <c r="H3" s="1"/>
      <c r="I3" s="1"/>
      <c r="J3" s="1"/>
      <c r="K3" s="1"/>
      <c r="L3" s="1"/>
    </row>
    <row r="4" spans="3:12" ht="39.75" customHeight="1">
      <c r="C4" s="1" t="s">
        <v>32</v>
      </c>
      <c r="D4" s="1"/>
      <c r="G4" s="1" t="s">
        <v>33</v>
      </c>
      <c r="H4" s="1"/>
      <c r="K4" s="8" t="s">
        <v>34</v>
      </c>
      <c r="L4" s="8"/>
    </row>
    <row r="5" ht="15">
      <c r="A5" s="3" t="s">
        <v>35</v>
      </c>
    </row>
    <row r="6" spans="1:8" ht="15">
      <c r="A6" t="s">
        <v>36</v>
      </c>
      <c r="C6" s="9">
        <v>1050439</v>
      </c>
      <c r="D6" s="9"/>
      <c r="G6" s="9">
        <v>1050439</v>
      </c>
      <c r="H6" s="9"/>
    </row>
    <row r="7" spans="1:8" ht="15">
      <c r="A7" t="s">
        <v>37</v>
      </c>
      <c r="D7" s="10">
        <v>-663462</v>
      </c>
      <c r="H7" s="10">
        <v>-437462</v>
      </c>
    </row>
    <row r="8" spans="1:8" ht="15">
      <c r="A8" s="3" t="s">
        <v>38</v>
      </c>
      <c r="D8" s="6">
        <v>1793052</v>
      </c>
      <c r="H8" s="6">
        <v>1793052</v>
      </c>
    </row>
    <row r="9" spans="1:8" ht="15">
      <c r="A9" t="s">
        <v>39</v>
      </c>
      <c r="D9" s="6">
        <v>1713901</v>
      </c>
      <c r="H9" s="6">
        <v>1487901</v>
      </c>
    </row>
    <row r="10" spans="1:8" ht="15">
      <c r="A10" t="s">
        <v>40</v>
      </c>
      <c r="D10" s="6">
        <v>2240950</v>
      </c>
      <c r="H10" s="6">
        <v>2240950</v>
      </c>
    </row>
    <row r="11" spans="1:8" ht="15">
      <c r="A11" t="s">
        <v>41</v>
      </c>
      <c r="D11" s="6">
        <v>18225166</v>
      </c>
      <c r="H11" t="s">
        <v>6</v>
      </c>
    </row>
    <row r="12" spans="1:8" ht="15">
      <c r="A12" t="s">
        <v>42</v>
      </c>
      <c r="D12" s="10">
        <v>-20588866</v>
      </c>
      <c r="H12" s="10">
        <v>-20588866</v>
      </c>
    </row>
    <row r="13" spans="1:8" ht="15">
      <c r="A13" s="3" t="s">
        <v>43</v>
      </c>
      <c r="D13" s="10">
        <v>-20386965</v>
      </c>
      <c r="H13" s="10">
        <v>-1935799</v>
      </c>
    </row>
  </sheetData>
  <sheetProtection selectLockedCells="1" selectUnlockedCells="1"/>
  <mergeCells count="6">
    <mergeCell ref="C3:L3"/>
    <mergeCell ref="C4:D4"/>
    <mergeCell ref="G4:H4"/>
    <mergeCell ref="K4:L4"/>
    <mergeCell ref="C6:D6"/>
    <mergeCell ref="G6:H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2" spans="1:6" ht="15">
      <c r="A2" s="1" t="s">
        <v>390</v>
      </c>
      <c r="B2" s="1"/>
      <c r="C2" s="1"/>
      <c r="D2" s="1"/>
      <c r="E2" s="1"/>
      <c r="F2" s="1"/>
    </row>
    <row r="5" spans="3:8" ht="39.75" customHeight="1">
      <c r="C5" s="8" t="s">
        <v>391</v>
      </c>
      <c r="D5" s="8"/>
      <c r="G5" s="8" t="s">
        <v>392</v>
      </c>
      <c r="H5" s="8"/>
    </row>
    <row r="6" spans="1:8" ht="15">
      <c r="A6" t="s">
        <v>393</v>
      </c>
      <c r="D6" s="6">
        <v>123250</v>
      </c>
      <c r="G6" s="18">
        <v>0.4</v>
      </c>
      <c r="H6" s="18"/>
    </row>
    <row r="7" spans="1:8" ht="15">
      <c r="A7" t="s">
        <v>394</v>
      </c>
      <c r="D7" t="s">
        <v>6</v>
      </c>
      <c r="H7" t="s">
        <v>6</v>
      </c>
    </row>
    <row r="8" spans="1:8" ht="15">
      <c r="A8" t="s">
        <v>395</v>
      </c>
      <c r="D8" t="s">
        <v>6</v>
      </c>
      <c r="H8" t="s">
        <v>6</v>
      </c>
    </row>
    <row r="10" spans="1:8" ht="15">
      <c r="A10" t="s">
        <v>396</v>
      </c>
      <c r="D10" s="6">
        <v>123250</v>
      </c>
      <c r="G10" s="18">
        <v>0.4</v>
      </c>
      <c r="H10" s="18"/>
    </row>
    <row r="12" spans="1:8" ht="15">
      <c r="A12" t="s">
        <v>397</v>
      </c>
      <c r="D12" s="6">
        <v>123250</v>
      </c>
      <c r="G12" s="18">
        <v>0.4</v>
      </c>
      <c r="H12" s="18"/>
    </row>
  </sheetData>
  <sheetProtection selectLockedCells="1" selectUnlockedCells="1"/>
  <mergeCells count="6">
    <mergeCell ref="A2:F2"/>
    <mergeCell ref="C5:D5"/>
    <mergeCell ref="G5:H5"/>
    <mergeCell ref="G6:H6"/>
    <mergeCell ref="G10:H10"/>
    <mergeCell ref="G12:H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398</v>
      </c>
      <c r="B2" s="8"/>
      <c r="C2" s="8"/>
      <c r="D2" s="8"/>
      <c r="E2" s="8"/>
      <c r="F2" s="8"/>
    </row>
    <row r="5" spans="3:12" ht="39.75" customHeight="1">
      <c r="C5" s="1" t="s">
        <v>399</v>
      </c>
      <c r="D5" s="1"/>
      <c r="E5" s="1"/>
      <c r="F5" s="1"/>
      <c r="G5" s="1"/>
      <c r="H5" s="1"/>
      <c r="K5" s="8" t="s">
        <v>351</v>
      </c>
      <c r="L5" s="8"/>
    </row>
    <row r="6" spans="3:8" ht="15">
      <c r="C6" s="1" t="s">
        <v>14</v>
      </c>
      <c r="D6" s="1"/>
      <c r="G6" s="1" t="s">
        <v>15</v>
      </c>
      <c r="H6" s="1"/>
    </row>
    <row r="7" spans="1:12" ht="15">
      <c r="A7" t="s">
        <v>400</v>
      </c>
      <c r="D7" s="6">
        <v>2439002</v>
      </c>
      <c r="H7" s="6">
        <v>2439002</v>
      </c>
      <c r="L7" s="6">
        <v>2439002</v>
      </c>
    </row>
    <row r="8" spans="1:12" ht="15">
      <c r="A8" t="s">
        <v>401</v>
      </c>
      <c r="D8" s="6">
        <v>123250</v>
      </c>
      <c r="H8" s="6">
        <v>123250</v>
      </c>
      <c r="L8" s="6">
        <v>123250</v>
      </c>
    </row>
    <row r="9" spans="1:12" ht="15">
      <c r="A9" t="s">
        <v>402</v>
      </c>
      <c r="D9" t="s">
        <v>6</v>
      </c>
      <c r="H9" t="s">
        <v>6</v>
      </c>
      <c r="L9" t="s">
        <v>6</v>
      </c>
    </row>
    <row r="10" spans="1:12" ht="15">
      <c r="A10" t="s">
        <v>403</v>
      </c>
      <c r="D10" s="6">
        <v>10000</v>
      </c>
      <c r="H10" s="6">
        <v>14000</v>
      </c>
      <c r="L10" s="6">
        <v>22000</v>
      </c>
    </row>
    <row r="12" spans="4:12" ht="15">
      <c r="D12" s="6">
        <v>2572252</v>
      </c>
      <c r="H12" s="6">
        <v>2576252</v>
      </c>
      <c r="L12" s="6">
        <v>2584252</v>
      </c>
    </row>
  </sheetData>
  <sheetProtection selectLockedCells="1" selectUnlockedCells="1"/>
  <mergeCells count="5">
    <mergeCell ref="A2:F2"/>
    <mergeCell ref="C5:H5"/>
    <mergeCell ref="K5:L5"/>
    <mergeCell ref="C6:D6"/>
    <mergeCell ref="G6:H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259</v>
      </c>
      <c r="D3" s="1"/>
      <c r="E3" s="1"/>
      <c r="F3" s="1"/>
      <c r="G3" s="1"/>
      <c r="H3" s="1"/>
    </row>
    <row r="4" spans="3:8" ht="15">
      <c r="C4" s="1" t="s">
        <v>14</v>
      </c>
      <c r="D4" s="1"/>
      <c r="G4" s="1" t="s">
        <v>15</v>
      </c>
      <c r="H4" s="1"/>
    </row>
    <row r="5" spans="2:9" ht="15">
      <c r="B5" s="2"/>
      <c r="C5" s="2"/>
      <c r="D5" s="2"/>
      <c r="E5" s="2"/>
      <c r="F5" s="2"/>
      <c r="G5" s="2"/>
      <c r="H5" s="2"/>
      <c r="I5" s="2"/>
    </row>
    <row r="6" ht="15">
      <c r="A6" t="s">
        <v>404</v>
      </c>
    </row>
    <row r="7" spans="1:8" ht="15">
      <c r="A7" t="s">
        <v>405</v>
      </c>
      <c r="C7" s="9">
        <v>181000</v>
      </c>
      <c r="D7" s="9"/>
      <c r="G7" s="9">
        <v>164000</v>
      </c>
      <c r="H7" s="9"/>
    </row>
    <row r="8" spans="1:8" ht="15">
      <c r="A8" t="s">
        <v>406</v>
      </c>
      <c r="D8" s="6">
        <v>86000</v>
      </c>
      <c r="H8" s="6">
        <v>203000</v>
      </c>
    </row>
    <row r="10" spans="1:8" ht="15">
      <c r="A10" s="3" t="s">
        <v>407</v>
      </c>
      <c r="D10" s="6">
        <v>267000</v>
      </c>
      <c r="H10" s="6">
        <v>367000</v>
      </c>
    </row>
    <row r="11" spans="1:8" ht="15">
      <c r="A11" t="s">
        <v>408</v>
      </c>
      <c r="D11" s="10">
        <v>-267000</v>
      </c>
      <c r="H11" s="10">
        <v>-367000</v>
      </c>
    </row>
    <row r="13" spans="1:8" ht="15">
      <c r="A13" t="s">
        <v>409</v>
      </c>
      <c r="C13" s="2" t="s">
        <v>49</v>
      </c>
      <c r="D13" s="2"/>
      <c r="G13" s="2" t="s">
        <v>49</v>
      </c>
      <c r="H13" s="2"/>
    </row>
  </sheetData>
  <sheetProtection selectLockedCells="1" selectUnlockedCells="1"/>
  <mergeCells count="9">
    <mergeCell ref="C3:H3"/>
    <mergeCell ref="C4:D4"/>
    <mergeCell ref="G4:H4"/>
    <mergeCell ref="B5:E5"/>
    <mergeCell ref="F5:I5"/>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410</v>
      </c>
      <c r="B2" s="1"/>
      <c r="C2" s="1"/>
      <c r="D2" s="1"/>
      <c r="E2" s="1"/>
      <c r="F2" s="1"/>
    </row>
    <row r="5" spans="1:3" ht="15">
      <c r="A5" s="19" t="s">
        <v>411</v>
      </c>
      <c r="B5" s="19"/>
      <c r="C5" s="19"/>
    </row>
    <row r="6" spans="1:3" ht="15">
      <c r="A6" s="19"/>
      <c r="B6" s="19"/>
      <c r="C6" s="19"/>
    </row>
    <row r="7" spans="1:3" ht="15">
      <c r="A7" s="19" t="s">
        <v>412</v>
      </c>
      <c r="B7" s="19"/>
      <c r="C7" s="19"/>
    </row>
    <row r="8" spans="2:3" ht="15">
      <c r="B8" s="2"/>
      <c r="C8" s="2"/>
    </row>
    <row r="9" ht="15">
      <c r="A9" t="s">
        <v>413</v>
      </c>
    </row>
    <row r="10" ht="15">
      <c r="C10" t="s">
        <v>414</v>
      </c>
    </row>
    <row r="11" ht="15">
      <c r="C11" t="s">
        <v>415</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 r="A3" s="19" t="s">
        <v>416</v>
      </c>
      <c r="B3" s="19"/>
      <c r="C3" s="19"/>
    </row>
    <row r="4" spans="2:3" ht="15">
      <c r="B4" s="2"/>
      <c r="C4" s="2"/>
    </row>
    <row r="5" ht="15">
      <c r="A5" t="s">
        <v>413</v>
      </c>
    </row>
    <row r="6" ht="15">
      <c r="C6" t="s">
        <v>414</v>
      </c>
    </row>
    <row r="7" ht="15">
      <c r="C7" t="s">
        <v>415</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3.7109375" style="0" customWidth="1"/>
    <col min="4" max="4" width="8.7109375" style="0" customWidth="1"/>
    <col min="5" max="5" width="92.8515625" style="0" customWidth="1"/>
    <col min="6" max="16384" width="8.7109375" style="0" customWidth="1"/>
  </cols>
  <sheetData>
    <row r="2" spans="1:6" ht="15">
      <c r="A2" s="1" t="s">
        <v>417</v>
      </c>
      <c r="B2" s="1"/>
      <c r="C2" s="1"/>
      <c r="D2" s="1"/>
      <c r="E2" s="1"/>
      <c r="F2" s="1"/>
    </row>
    <row r="5" spans="1:5" ht="39.75" customHeight="1">
      <c r="A5" s="3" t="s">
        <v>418</v>
      </c>
      <c r="C5" s="3" t="s">
        <v>419</v>
      </c>
      <c r="E5" s="3" t="s">
        <v>420</v>
      </c>
    </row>
    <row r="6" ht="15">
      <c r="A6" t="s">
        <v>421</v>
      </c>
    </row>
    <row r="15" ht="15">
      <c r="A15" s="3" t="s">
        <v>422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6.7109375" style="0" customWidth="1"/>
    <col min="6" max="16384" width="8.7109375" style="0" customWidth="1"/>
  </cols>
  <sheetData>
    <row r="2" spans="1:6" ht="15">
      <c r="A2" s="1" t="s">
        <v>423</v>
      </c>
      <c r="B2" s="1"/>
      <c r="C2" s="1"/>
      <c r="D2" s="1"/>
      <c r="E2" s="1"/>
      <c r="F2" s="1"/>
    </row>
    <row r="5" ht="15">
      <c r="E5" t="s">
        <v>424</v>
      </c>
    </row>
    <row r="6" spans="1:5" ht="15">
      <c r="A6" t="s">
        <v>425</v>
      </c>
      <c r="C6" t="e">
        <f>#N/A</f>
        <v>#N/A</v>
      </c>
      <c r="E6" t="s">
        <v>426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1.7109375" style="0" customWidth="1"/>
    <col min="6" max="16384" width="8.7109375" style="0" customWidth="1"/>
  </cols>
  <sheetData>
    <row r="3" spans="1:5" ht="15">
      <c r="A3" t="s">
        <v>425</v>
      </c>
      <c r="C3" t="e">
        <f aca="true" t="shared" si="0" ref="C3:C6">#N/A</f>
        <v>#N/A</v>
      </c>
      <c r="E3" t="s">
        <v>427</v>
      </c>
    </row>
    <row r="4" spans="1:5" ht="15">
      <c r="A4" t="s">
        <v>428</v>
      </c>
      <c r="C4" t="e">
        <f t="shared" si="0"/>
        <v>#N/A</v>
      </c>
      <c r="E4" t="s">
        <v>429</v>
      </c>
    </row>
    <row r="5" spans="1:5" ht="15">
      <c r="A5" t="s">
        <v>426</v>
      </c>
      <c r="C5" t="e">
        <f t="shared" si="0"/>
        <v>#N/A</v>
      </c>
      <c r="E5" t="s">
        <v>430</v>
      </c>
    </row>
    <row r="6" spans="1:5" ht="15">
      <c r="A6" t="s">
        <v>431</v>
      </c>
      <c r="C6" t="e">
        <f t="shared" si="0"/>
        <v>#N/A</v>
      </c>
      <c r="E6" t="s">
        <v>432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410</v>
      </c>
      <c r="B2" s="1"/>
      <c r="C2" s="1"/>
      <c r="D2" s="1"/>
      <c r="E2" s="1"/>
      <c r="F2" s="1"/>
    </row>
    <row r="5" spans="1:3" ht="15">
      <c r="A5" s="19" t="s">
        <v>433</v>
      </c>
      <c r="B5" s="19"/>
      <c r="C5" s="19"/>
    </row>
    <row r="6" spans="2:3" ht="15">
      <c r="B6" s="2"/>
      <c r="C6" s="2"/>
    </row>
    <row r="7" ht="15">
      <c r="A7" t="s">
        <v>413</v>
      </c>
    </row>
    <row r="8" ht="15">
      <c r="C8" t="s">
        <v>414</v>
      </c>
    </row>
    <row r="9" ht="15">
      <c r="C9" t="s">
        <v>415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7109375" style="0" customWidth="1"/>
    <col min="6" max="16384" width="8.7109375" style="0" customWidth="1"/>
  </cols>
  <sheetData>
    <row r="2" spans="1:6" ht="15">
      <c r="A2" s="1" t="s">
        <v>434</v>
      </c>
      <c r="B2" s="1"/>
      <c r="C2" s="1"/>
      <c r="D2" s="1"/>
      <c r="E2" s="1"/>
      <c r="F2" s="1"/>
    </row>
    <row r="5" ht="15">
      <c r="E5" t="s">
        <v>435</v>
      </c>
    </row>
    <row r="6" spans="1:5" ht="15">
      <c r="A6" t="s">
        <v>425</v>
      </c>
      <c r="C6" t="e">
        <f>#N/A</f>
        <v>#N/A</v>
      </c>
      <c r="E6" t="s">
        <v>426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M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3" spans="3:12" ht="15">
      <c r="C3" s="1" t="s">
        <v>44</v>
      </c>
      <c r="D3" s="1"/>
      <c r="E3" s="1"/>
      <c r="F3" s="1"/>
      <c r="G3" s="1"/>
      <c r="H3" s="1"/>
      <c r="I3" s="1"/>
      <c r="J3" s="1"/>
      <c r="K3" s="1"/>
      <c r="L3" s="1"/>
    </row>
    <row r="4" spans="3:12" ht="39.75" customHeight="1">
      <c r="C4" s="1" t="s">
        <v>32</v>
      </c>
      <c r="D4" s="1"/>
      <c r="G4" s="1" t="s">
        <v>45</v>
      </c>
      <c r="H4" s="1"/>
      <c r="K4" s="8" t="s">
        <v>46</v>
      </c>
      <c r="L4" s="8"/>
    </row>
    <row r="5" spans="2:13" ht="15">
      <c r="B5" s="2"/>
      <c r="C5" s="2"/>
      <c r="D5" s="2"/>
      <c r="E5" s="2"/>
      <c r="F5" s="2"/>
      <c r="G5" s="2"/>
      <c r="H5" s="2"/>
      <c r="I5" s="2"/>
      <c r="J5" s="2"/>
      <c r="K5" s="2"/>
      <c r="L5" s="2"/>
      <c r="M5" s="2"/>
    </row>
    <row r="6" spans="1:8" ht="15">
      <c r="A6" t="s">
        <v>36</v>
      </c>
      <c r="C6" s="9">
        <v>1050439</v>
      </c>
      <c r="D6" s="9"/>
      <c r="G6" s="9">
        <v>1050439</v>
      </c>
      <c r="H6" s="9"/>
    </row>
    <row r="8" ht="15">
      <c r="A8" t="s">
        <v>47</v>
      </c>
    </row>
    <row r="9" spans="1:8" ht="15">
      <c r="A9" t="s">
        <v>48</v>
      </c>
      <c r="C9" s="9">
        <v>226000</v>
      </c>
      <c r="D9" s="9"/>
      <c r="G9" s="2" t="s">
        <v>49</v>
      </c>
      <c r="H9" s="2"/>
    </row>
    <row r="10" spans="1:8" ht="15">
      <c r="A10" t="s">
        <v>50</v>
      </c>
      <c r="D10" s="6">
        <v>2942422</v>
      </c>
      <c r="H10" s="6">
        <v>2942422</v>
      </c>
    </row>
    <row r="11" spans="1:8" ht="15">
      <c r="A11" s="13" t="s">
        <v>51</v>
      </c>
      <c r="D11" s="6">
        <v>18225166</v>
      </c>
      <c r="H11" t="s">
        <v>6</v>
      </c>
    </row>
    <row r="12" ht="15">
      <c r="A12" t="s">
        <v>52</v>
      </c>
    </row>
    <row r="13" spans="1:8" ht="15">
      <c r="A13" s="13" t="s">
        <v>53</v>
      </c>
      <c r="D13" s="6">
        <v>124</v>
      </c>
      <c r="H13" s="6">
        <v>368</v>
      </c>
    </row>
    <row r="14" spans="1:12" ht="15">
      <c r="A14" s="13" t="s">
        <v>54</v>
      </c>
      <c r="D14" t="s">
        <v>6</v>
      </c>
      <c r="H14" t="s">
        <v>6</v>
      </c>
      <c r="L14" t="s">
        <v>6</v>
      </c>
    </row>
    <row r="15" spans="1:8" ht="15">
      <c r="A15" t="s">
        <v>55</v>
      </c>
      <c r="D15" s="6">
        <v>201777</v>
      </c>
      <c r="H15" s="6">
        <v>18652699</v>
      </c>
    </row>
    <row r="16" spans="1:8" ht="15">
      <c r="A16" t="s">
        <v>42</v>
      </c>
      <c r="D16" s="10">
        <v>-20588866</v>
      </c>
      <c r="H16" s="10">
        <v>-20588866</v>
      </c>
    </row>
    <row r="18" spans="1:8" ht="15">
      <c r="A18" s="3" t="s">
        <v>56</v>
      </c>
      <c r="D18" s="10">
        <v>-20386965</v>
      </c>
      <c r="H18" s="10">
        <v>-1935799</v>
      </c>
    </row>
    <row r="20" spans="1:8" ht="15">
      <c r="A20" s="3" t="s">
        <v>57</v>
      </c>
      <c r="C20" s="9">
        <v>1006623</v>
      </c>
      <c r="D20" s="9"/>
      <c r="G20" s="9">
        <v>1006623</v>
      </c>
      <c r="H20" s="9"/>
    </row>
  </sheetData>
  <sheetProtection selectLockedCells="1" selectUnlockedCells="1"/>
  <mergeCells count="13">
    <mergeCell ref="C3:L3"/>
    <mergeCell ref="C4:D4"/>
    <mergeCell ref="G4:H4"/>
    <mergeCell ref="K4:L4"/>
    <mergeCell ref="B5:E5"/>
    <mergeCell ref="F5:I5"/>
    <mergeCell ref="J5:M5"/>
    <mergeCell ref="C6:D6"/>
    <mergeCell ref="G6:H6"/>
    <mergeCell ref="C9:D9"/>
    <mergeCell ref="G9:H9"/>
    <mergeCell ref="C20:D20"/>
    <mergeCell ref="G20:H2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16384" width="8.7109375" style="0" customWidth="1"/>
  </cols>
  <sheetData>
    <row r="3" spans="1:9" ht="15">
      <c r="A3" t="s">
        <v>425</v>
      </c>
      <c r="C3" t="e">
        <f aca="true" t="shared" si="0" ref="C3:C6">#N/A</f>
        <v>#N/A</v>
      </c>
      <c r="E3" s="2" t="s">
        <v>427</v>
      </c>
      <c r="F3" s="2"/>
      <c r="G3" s="2"/>
      <c r="H3" s="2"/>
      <c r="I3" s="2"/>
    </row>
    <row r="4" spans="1:9" ht="15">
      <c r="A4" t="s">
        <v>428</v>
      </c>
      <c r="C4" t="e">
        <f t="shared" si="0"/>
        <v>#N/A</v>
      </c>
      <c r="E4" s="2" t="s">
        <v>429</v>
      </c>
      <c r="F4" s="2"/>
      <c r="G4" s="2"/>
      <c r="H4" s="2"/>
      <c r="I4" s="2"/>
    </row>
    <row r="5" spans="1:9" ht="15">
      <c r="A5" t="s">
        <v>426</v>
      </c>
      <c r="C5" t="e">
        <f t="shared" si="0"/>
        <v>#N/A</v>
      </c>
      <c r="E5" s="2" t="s">
        <v>436</v>
      </c>
      <c r="F5" s="2"/>
      <c r="G5" s="2"/>
      <c r="H5" s="2"/>
      <c r="I5" s="2"/>
    </row>
    <row r="6" spans="1:9" ht="15">
      <c r="A6" t="s">
        <v>431</v>
      </c>
      <c r="C6" t="e">
        <f t="shared" si="0"/>
        <v>#N/A</v>
      </c>
      <c r="E6" s="2" t="s">
        <v>437</v>
      </c>
      <c r="F6" s="2"/>
      <c r="G6" s="2"/>
      <c r="H6" s="2"/>
      <c r="I6" s="2"/>
    </row>
  </sheetData>
  <sheetProtection selectLockedCells="1" selectUnlockedCells="1"/>
  <mergeCells count="4">
    <mergeCell ref="E3:I3"/>
    <mergeCell ref="E4:I4"/>
    <mergeCell ref="E5:I5"/>
    <mergeCell ref="E6:I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spans="1:3" ht="15">
      <c r="A3" s="19" t="s">
        <v>438</v>
      </c>
      <c r="B3" s="19"/>
      <c r="C3" s="19"/>
    </row>
    <row r="4" spans="2:3" ht="15">
      <c r="B4" s="2"/>
      <c r="C4" s="2"/>
    </row>
    <row r="5" ht="15">
      <c r="A5" t="s">
        <v>414</v>
      </c>
    </row>
    <row r="6" ht="15">
      <c r="C6" t="s">
        <v>439</v>
      </c>
    </row>
    <row r="7" spans="2:3" ht="15">
      <c r="B7" s="2"/>
      <c r="C7" s="2"/>
    </row>
    <row r="8" ht="15">
      <c r="A8" t="s">
        <v>440</v>
      </c>
    </row>
    <row r="9" spans="2:3" ht="15">
      <c r="B9" s="2"/>
      <c r="C9" s="2"/>
    </row>
    <row r="11" spans="2:3" ht="15">
      <c r="B11" s="2"/>
      <c r="C11" s="2"/>
    </row>
  </sheetData>
  <sheetProtection selectLockedCells="1" selectUnlockedCells="1"/>
  <mergeCells count="5">
    <mergeCell ref="A3:C3"/>
    <mergeCell ref="B4:C4"/>
    <mergeCell ref="B7:C7"/>
    <mergeCell ref="B9:C9"/>
    <mergeCell ref="B11:C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9.7109375" style="0" customWidth="1"/>
    <col min="2" max="16384" width="8.7109375" style="0" customWidth="1"/>
  </cols>
  <sheetData>
    <row r="2" spans="1:6" ht="15">
      <c r="A2" s="1" t="s">
        <v>441</v>
      </c>
      <c r="B2" s="1"/>
      <c r="C2" s="1"/>
      <c r="D2" s="1"/>
      <c r="E2" s="1"/>
      <c r="F2" s="1"/>
    </row>
    <row r="5" ht="15">
      <c r="A5" t="s">
        <v>411</v>
      </c>
    </row>
    <row r="8" ht="15">
      <c r="A8" t="s">
        <v>442</v>
      </c>
    </row>
    <row r="11" ht="15">
      <c r="A11" t="s">
        <v>443</v>
      </c>
    </row>
    <row r="14" ht="15">
      <c r="A14" t="s">
        <v>444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5" ht="15">
      <c r="A5" t="s">
        <v>445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2"/>
      <c r="C3" s="2"/>
    </row>
    <row r="4" ht="15">
      <c r="A4" t="s">
        <v>440</v>
      </c>
    </row>
    <row r="5" spans="2:3" ht="15">
      <c r="B5" s="2"/>
      <c r="C5" s="2"/>
    </row>
    <row r="7" spans="2:3" ht="15">
      <c r="B7" s="2"/>
      <c r="C7" s="2"/>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7109375" style="0" customWidth="1"/>
    <col min="4" max="4" width="8.7109375" style="0" customWidth="1"/>
    <col min="5" max="5" width="72.7109375" style="0" customWidth="1"/>
    <col min="6" max="8" width="8.7109375" style="0" customWidth="1"/>
    <col min="9" max="9" width="18.7109375" style="0" customWidth="1"/>
    <col min="10" max="10" width="8.7109375" style="0" customWidth="1"/>
    <col min="11" max="11" width="6.7109375" style="0" customWidth="1"/>
    <col min="12" max="12" width="8.7109375" style="0" customWidth="1"/>
    <col min="13" max="13" width="9.7109375" style="0" customWidth="1"/>
    <col min="14" max="14" width="8.7109375" style="0" customWidth="1"/>
    <col min="15" max="15" width="7.7109375" style="0" customWidth="1"/>
    <col min="16" max="16384" width="8.7109375" style="0" customWidth="1"/>
  </cols>
  <sheetData>
    <row r="2" spans="1:6" ht="15">
      <c r="A2" s="1" t="s">
        <v>446</v>
      </c>
      <c r="B2" s="1"/>
      <c r="C2" s="1"/>
      <c r="D2" s="1"/>
      <c r="E2" s="1"/>
      <c r="F2" s="1"/>
    </row>
    <row r="5" spans="1:13" ht="15">
      <c r="A5" t="s">
        <v>447</v>
      </c>
      <c r="C5" t="s">
        <v>448</v>
      </c>
      <c r="E5" t="s">
        <v>449</v>
      </c>
      <c r="I5" t="s">
        <v>450</v>
      </c>
      <c r="M5" t="s">
        <v>451</v>
      </c>
    </row>
    <row r="6" spans="1:15" ht="15">
      <c r="A6" t="s">
        <v>452</v>
      </c>
      <c r="C6" t="s">
        <v>448</v>
      </c>
      <c r="E6" t="s">
        <v>453</v>
      </c>
      <c r="K6" t="s">
        <v>454</v>
      </c>
      <c r="O6" t="s">
        <v>455</v>
      </c>
    </row>
    <row r="7" spans="1:15" ht="15">
      <c r="A7" t="s">
        <v>456</v>
      </c>
      <c r="C7" t="s">
        <v>448</v>
      </c>
      <c r="E7" t="s">
        <v>457</v>
      </c>
      <c r="K7" s="2" t="s">
        <v>458</v>
      </c>
      <c r="L7" s="2"/>
      <c r="M7" s="2"/>
      <c r="N7" s="2"/>
      <c r="O7" s="2"/>
    </row>
    <row r="8" spans="10:14" ht="15">
      <c r="J8" s="2" t="s">
        <v>459</v>
      </c>
      <c r="K8" s="2"/>
      <c r="L8" s="2"/>
      <c r="M8" s="2"/>
      <c r="N8" s="2"/>
    </row>
    <row r="9" spans="10:12" ht="15">
      <c r="J9" s="19" t="s">
        <v>460</v>
      </c>
      <c r="K9" s="19"/>
      <c r="L9" s="19"/>
    </row>
  </sheetData>
  <sheetProtection selectLockedCells="1" selectUnlockedCells="1"/>
  <mergeCells count="4">
    <mergeCell ref="A2:F2"/>
    <mergeCell ref="K7:O7"/>
    <mergeCell ref="J8:N8"/>
    <mergeCell ref="J9:L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ht="15">
      <c r="A3" t="s">
        <v>461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C4:E4"/>
  <sheetViews>
    <sheetView workbookViewId="0" topLeftCell="A1">
      <selection activeCell="A1" sqref="A1"/>
    </sheetView>
  </sheetViews>
  <sheetFormatPr defaultColWidth="8.00390625" defaultRowHeight="15"/>
  <cols>
    <col min="1" max="2" width="8.7109375" style="0" customWidth="1"/>
    <col min="3" max="3" width="7.7109375" style="0" customWidth="1"/>
    <col min="4" max="4" width="8.7109375" style="0" customWidth="1"/>
    <col min="5" max="5" width="100.8515625" style="0" customWidth="1"/>
    <col min="6" max="16384" width="8.7109375" style="0" customWidth="1"/>
  </cols>
  <sheetData>
    <row r="4" spans="3:5" ht="15">
      <c r="C4" t="s">
        <v>462</v>
      </c>
      <c r="E4" s="13" t="s">
        <v>463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3" t="s">
        <v>464</v>
      </c>
    </row>
    <row r="4" spans="2:3" ht="15">
      <c r="B4" s="2"/>
      <c r="C4" s="2"/>
    </row>
    <row r="5" ht="15">
      <c r="A5" s="3"/>
    </row>
    <row r="6" ht="15">
      <c r="A6" s="13" t="s">
        <v>465</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1.7109375" style="0" customWidth="1"/>
    <col min="2" max="2" width="8.7109375" style="0" customWidth="1"/>
    <col min="3" max="4" width="1.7109375" style="0" customWidth="1"/>
    <col min="5" max="6" width="8.7109375" style="0" customWidth="1"/>
    <col min="7" max="7" width="6.7109375" style="0" customWidth="1"/>
    <col min="8" max="16384" width="8.7109375" style="0" customWidth="1"/>
  </cols>
  <sheetData>
    <row r="2" spans="1:6" ht="15">
      <c r="A2" s="1" t="s">
        <v>423</v>
      </c>
      <c r="B2" s="1"/>
      <c r="C2" s="1"/>
      <c r="D2" s="1"/>
      <c r="E2" s="1"/>
      <c r="F2" s="1"/>
    </row>
    <row r="5" spans="1:7" ht="15">
      <c r="A5" t="s">
        <v>425</v>
      </c>
      <c r="D5" t="e">
        <f>#N/A</f>
        <v>#N/A</v>
      </c>
      <c r="G5" t="s">
        <v>424</v>
      </c>
    </row>
    <row r="6" ht="15">
      <c r="C6" t="s">
        <v>426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U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58</v>
      </c>
      <c r="B2" s="1"/>
      <c r="C2" s="1"/>
      <c r="D2" s="1"/>
      <c r="E2" s="1"/>
      <c r="F2" s="1"/>
    </row>
    <row r="5" spans="3:20" ht="39.75" customHeight="1">
      <c r="C5" s="1" t="s">
        <v>11</v>
      </c>
      <c r="D5" s="1"/>
      <c r="E5" s="1"/>
      <c r="F5" s="1"/>
      <c r="G5" s="1"/>
      <c r="H5" s="1"/>
      <c r="K5" s="1" t="s">
        <v>12</v>
      </c>
      <c r="L5" s="1"/>
      <c r="M5" s="1"/>
      <c r="N5" s="1"/>
      <c r="O5" s="1"/>
      <c r="P5" s="1"/>
      <c r="S5" s="8" t="s">
        <v>13</v>
      </c>
      <c r="T5" s="8"/>
    </row>
    <row r="6" spans="3:16" ht="15">
      <c r="C6" s="1" t="s">
        <v>14</v>
      </c>
      <c r="D6" s="1"/>
      <c r="G6" s="1" t="s">
        <v>15</v>
      </c>
      <c r="H6" s="1"/>
      <c r="K6" s="1" t="s">
        <v>15</v>
      </c>
      <c r="L6" s="1"/>
      <c r="O6" s="1" t="s">
        <v>16</v>
      </c>
      <c r="P6" s="1"/>
    </row>
    <row r="7" spans="3:20" ht="15">
      <c r="C7" s="2"/>
      <c r="D7" s="2"/>
      <c r="G7" s="2"/>
      <c r="H7" s="2"/>
      <c r="K7" s="1" t="s">
        <v>17</v>
      </c>
      <c r="L7" s="1"/>
      <c r="M7" s="1"/>
      <c r="N7" s="1"/>
      <c r="O7" s="1"/>
      <c r="P7" s="1"/>
      <c r="S7" s="1" t="s">
        <v>17</v>
      </c>
      <c r="T7" s="1"/>
    </row>
    <row r="8" spans="2:21" ht="15">
      <c r="B8" s="2"/>
      <c r="C8" s="2"/>
      <c r="D8" s="2"/>
      <c r="E8" s="2"/>
      <c r="F8" s="2"/>
      <c r="G8" s="2"/>
      <c r="H8" s="2"/>
      <c r="I8" s="2"/>
      <c r="J8" s="2"/>
      <c r="K8" s="2"/>
      <c r="L8" s="2"/>
      <c r="M8" s="2"/>
      <c r="N8" s="2"/>
      <c r="O8" s="2"/>
      <c r="P8" s="2"/>
      <c r="Q8" s="2"/>
      <c r="R8" s="2"/>
      <c r="S8" s="2"/>
      <c r="T8" s="2"/>
      <c r="U8" s="2"/>
    </row>
    <row r="9" ht="15">
      <c r="A9" s="3" t="s">
        <v>18</v>
      </c>
    </row>
    <row r="10" ht="15">
      <c r="A10" t="s">
        <v>19</v>
      </c>
    </row>
    <row r="11" spans="1:20" ht="15">
      <c r="A11" t="s">
        <v>20</v>
      </c>
      <c r="C11" s="9">
        <v>1844044</v>
      </c>
      <c r="D11" s="9"/>
      <c r="G11" s="9">
        <v>1165645</v>
      </c>
      <c r="H11" s="9"/>
      <c r="K11" s="9">
        <v>510295</v>
      </c>
      <c r="L11" s="9"/>
      <c r="O11" s="9">
        <v>241827</v>
      </c>
      <c r="P11" s="9"/>
      <c r="S11" s="9">
        <v>16233356</v>
      </c>
      <c r="T11" s="9"/>
    </row>
    <row r="12" spans="1:20" ht="15">
      <c r="A12" t="s">
        <v>21</v>
      </c>
      <c r="D12" s="6">
        <v>570524</v>
      </c>
      <c r="H12" s="6">
        <v>836781</v>
      </c>
      <c r="L12" s="6">
        <v>352465</v>
      </c>
      <c r="P12" s="6">
        <v>293627</v>
      </c>
      <c r="T12" s="6">
        <v>3598160</v>
      </c>
    </row>
    <row r="13" spans="1:20" ht="15">
      <c r="A13" t="s">
        <v>22</v>
      </c>
      <c r="D13" t="s">
        <v>6</v>
      </c>
      <c r="H13" t="s">
        <v>6</v>
      </c>
      <c r="L13" t="s">
        <v>6</v>
      </c>
      <c r="P13" t="s">
        <v>6</v>
      </c>
      <c r="T13" s="6">
        <v>650000</v>
      </c>
    </row>
    <row r="15" spans="1:20" ht="15">
      <c r="A15" s="3" t="s">
        <v>23</v>
      </c>
      <c r="D15" s="6">
        <v>2414568</v>
      </c>
      <c r="H15" s="6">
        <v>2002426</v>
      </c>
      <c r="L15" s="6">
        <v>862760</v>
      </c>
      <c r="P15" s="6">
        <v>535454</v>
      </c>
      <c r="T15" s="6">
        <v>20481516</v>
      </c>
    </row>
    <row r="17" spans="1:20" ht="15">
      <c r="A17" t="s">
        <v>24</v>
      </c>
      <c r="D17" s="10">
        <v>-2414568</v>
      </c>
      <c r="H17" s="10">
        <v>-2002426</v>
      </c>
      <c r="L17" s="10">
        <v>-862760</v>
      </c>
      <c r="P17" s="10">
        <v>-535454</v>
      </c>
      <c r="T17" s="10">
        <v>-20481516</v>
      </c>
    </row>
    <row r="18" spans="2:21" ht="15">
      <c r="B18" s="2"/>
      <c r="C18" s="2"/>
      <c r="D18" s="2"/>
      <c r="E18" s="2"/>
      <c r="F18" s="2"/>
      <c r="G18" s="2"/>
      <c r="H18" s="2"/>
      <c r="I18" s="2"/>
      <c r="J18" s="2"/>
      <c r="K18" s="2"/>
      <c r="L18" s="2"/>
      <c r="M18" s="2"/>
      <c r="N18" s="2"/>
      <c r="O18" s="2"/>
      <c r="P18" s="2"/>
      <c r="Q18" s="2"/>
      <c r="R18" s="2"/>
      <c r="S18" s="2"/>
      <c r="T18" s="2"/>
      <c r="U18" s="2"/>
    </row>
    <row r="19" spans="1:20" ht="15">
      <c r="A19" s="3" t="s">
        <v>25</v>
      </c>
      <c r="D19" s="6">
        <v>13324</v>
      </c>
      <c r="H19" s="10">
        <v>-15102</v>
      </c>
      <c r="L19" s="6">
        <v>3936</v>
      </c>
      <c r="P19" s="10">
        <v>-198409</v>
      </c>
      <c r="T19" s="10">
        <v>-107350</v>
      </c>
    </row>
    <row r="21" spans="2:21" ht="15">
      <c r="B21" s="2"/>
      <c r="C21" s="2"/>
      <c r="D21" s="2"/>
      <c r="E21" s="2"/>
      <c r="F21" s="2"/>
      <c r="G21" s="2"/>
      <c r="H21" s="2"/>
      <c r="I21" s="2"/>
      <c r="J21" s="2"/>
      <c r="K21" s="2"/>
      <c r="L21" s="2"/>
      <c r="M21" s="2"/>
      <c r="N21" s="2"/>
      <c r="O21" s="2"/>
      <c r="P21" s="2"/>
      <c r="Q21" s="2"/>
      <c r="R21" s="2"/>
      <c r="S21" s="2"/>
      <c r="T21" s="2"/>
      <c r="U21" s="2"/>
    </row>
    <row r="22" spans="1:20" ht="15">
      <c r="A22" t="s">
        <v>26</v>
      </c>
      <c r="C22" s="11">
        <v>-2401244</v>
      </c>
      <c r="D22" s="11"/>
      <c r="G22" s="11">
        <v>-2017528</v>
      </c>
      <c r="H22" s="11"/>
      <c r="K22" s="11">
        <v>-858824</v>
      </c>
      <c r="L22" s="11"/>
      <c r="O22" s="11">
        <v>-733863</v>
      </c>
      <c r="P22" s="11"/>
      <c r="S22" s="11">
        <v>-20588866</v>
      </c>
      <c r="T22" s="11"/>
    </row>
    <row r="24" spans="2:21" ht="15">
      <c r="B24" s="2"/>
      <c r="C24" s="2"/>
      <c r="D24" s="2"/>
      <c r="E24" s="2"/>
      <c r="F24" s="2"/>
      <c r="G24" s="2"/>
      <c r="H24" s="2"/>
      <c r="I24" s="2"/>
      <c r="J24" s="2"/>
      <c r="K24" s="2"/>
      <c r="L24" s="2"/>
      <c r="M24" s="2"/>
      <c r="N24" s="2"/>
      <c r="O24" s="2"/>
      <c r="P24" s="2"/>
      <c r="Q24" s="2"/>
      <c r="R24" s="2"/>
      <c r="S24" s="2"/>
      <c r="T24" s="2"/>
      <c r="U24" s="2"/>
    </row>
    <row r="25" spans="1:16" ht="15">
      <c r="A25" s="3" t="s">
        <v>27</v>
      </c>
      <c r="C25" s="12">
        <v>-2.18</v>
      </c>
      <c r="D25" s="12"/>
      <c r="G25" s="12">
        <v>-1.79</v>
      </c>
      <c r="H25" s="12"/>
      <c r="K25" s="12">
        <v>-0.77</v>
      </c>
      <c r="L25" s="12"/>
      <c r="O25" s="12">
        <v>-0.65</v>
      </c>
      <c r="P25" s="12"/>
    </row>
    <row r="27" spans="2:21" ht="15">
      <c r="B27" s="2"/>
      <c r="C27" s="2"/>
      <c r="D27" s="2"/>
      <c r="E27" s="2"/>
      <c r="F27" s="2"/>
      <c r="G27" s="2"/>
      <c r="H27" s="2"/>
      <c r="I27" s="2"/>
      <c r="J27" s="2"/>
      <c r="K27" s="2"/>
      <c r="L27" s="2"/>
      <c r="M27" s="2"/>
      <c r="N27" s="2"/>
      <c r="O27" s="2"/>
      <c r="P27" s="2"/>
      <c r="Q27" s="2"/>
      <c r="R27" s="2"/>
      <c r="S27" s="2"/>
      <c r="T27" s="2"/>
      <c r="U27" s="2"/>
    </row>
    <row r="28" spans="1:16" ht="15">
      <c r="A28" s="3" t="s">
        <v>28</v>
      </c>
      <c r="D28" s="6">
        <v>1102625</v>
      </c>
      <c r="H28" s="6">
        <v>1124000</v>
      </c>
      <c r="L28" s="6">
        <v>1120250</v>
      </c>
      <c r="P28" s="6">
        <v>1135250</v>
      </c>
    </row>
    <row r="30" spans="2:21" ht="15">
      <c r="B30" s="2"/>
      <c r="C30" s="2"/>
      <c r="D30" s="2"/>
      <c r="E30" s="2"/>
      <c r="F30" s="2"/>
      <c r="G30" s="2"/>
      <c r="H30" s="2"/>
      <c r="I30" s="2"/>
      <c r="J30" s="2"/>
      <c r="K30" s="2"/>
      <c r="L30" s="2"/>
      <c r="M30" s="2"/>
      <c r="N30" s="2"/>
      <c r="O30" s="2"/>
      <c r="P30" s="2"/>
      <c r="Q30" s="2"/>
      <c r="R30" s="2"/>
      <c r="S30" s="2"/>
      <c r="T30" s="2"/>
      <c r="U30" s="2"/>
    </row>
    <row r="31" spans="1:16" ht="15">
      <c r="A31" s="3" t="s">
        <v>29</v>
      </c>
      <c r="G31" s="12">
        <v>-0.5700000000000001</v>
      </c>
      <c r="H31" s="12"/>
      <c r="O31" s="12">
        <v>-0.17</v>
      </c>
      <c r="P31" s="12"/>
    </row>
    <row r="33" spans="2:21" ht="15">
      <c r="B33" s="2"/>
      <c r="C33" s="2"/>
      <c r="D33" s="2"/>
      <c r="E33" s="2"/>
      <c r="F33" s="2"/>
      <c r="G33" s="2"/>
      <c r="H33" s="2"/>
      <c r="I33" s="2"/>
      <c r="J33" s="2"/>
      <c r="K33" s="2"/>
      <c r="L33" s="2"/>
      <c r="M33" s="2"/>
      <c r="N33" s="2"/>
      <c r="O33" s="2"/>
      <c r="P33" s="2"/>
      <c r="Q33" s="2"/>
      <c r="R33" s="2"/>
      <c r="S33" s="2"/>
      <c r="T33" s="2"/>
      <c r="U33" s="2"/>
    </row>
    <row r="34" spans="1:16" ht="15">
      <c r="A34" s="3" t="s">
        <v>30</v>
      </c>
      <c r="H34" s="6">
        <v>3563002</v>
      </c>
      <c r="P34" s="6">
        <v>3574252</v>
      </c>
    </row>
  </sheetData>
  <sheetProtection selectLockedCells="1" selectUnlockedCells="1"/>
  <mergeCells count="63">
    <mergeCell ref="A2:F2"/>
    <mergeCell ref="C5:H5"/>
    <mergeCell ref="K5:P5"/>
    <mergeCell ref="S5:T5"/>
    <mergeCell ref="C6:D6"/>
    <mergeCell ref="G6:H6"/>
    <mergeCell ref="K6:L6"/>
    <mergeCell ref="O6:P6"/>
    <mergeCell ref="C7:D7"/>
    <mergeCell ref="G7:H7"/>
    <mergeCell ref="K7:P7"/>
    <mergeCell ref="S7:T7"/>
    <mergeCell ref="B8:E8"/>
    <mergeCell ref="F8:I8"/>
    <mergeCell ref="J8:M8"/>
    <mergeCell ref="N8:Q8"/>
    <mergeCell ref="R8:U8"/>
    <mergeCell ref="C11:D11"/>
    <mergeCell ref="G11:H11"/>
    <mergeCell ref="K11:L11"/>
    <mergeCell ref="O11:P11"/>
    <mergeCell ref="S11:T11"/>
    <mergeCell ref="B18:E18"/>
    <mergeCell ref="F18:I18"/>
    <mergeCell ref="J18:M18"/>
    <mergeCell ref="N18:Q18"/>
    <mergeCell ref="R18:U18"/>
    <mergeCell ref="B21:E21"/>
    <mergeCell ref="F21:I21"/>
    <mergeCell ref="J21:M21"/>
    <mergeCell ref="N21:Q21"/>
    <mergeCell ref="R21:U21"/>
    <mergeCell ref="C22:D22"/>
    <mergeCell ref="G22:H22"/>
    <mergeCell ref="K22:L22"/>
    <mergeCell ref="O22:P22"/>
    <mergeCell ref="S22:T22"/>
    <mergeCell ref="B24:E24"/>
    <mergeCell ref="F24:I24"/>
    <mergeCell ref="J24:M24"/>
    <mergeCell ref="N24:Q24"/>
    <mergeCell ref="R24:U24"/>
    <mergeCell ref="C25:D25"/>
    <mergeCell ref="G25:H25"/>
    <mergeCell ref="K25:L25"/>
    <mergeCell ref="O25:P25"/>
    <mergeCell ref="B27:E27"/>
    <mergeCell ref="F27:I27"/>
    <mergeCell ref="J27:M27"/>
    <mergeCell ref="N27:Q27"/>
    <mergeCell ref="R27:U27"/>
    <mergeCell ref="B30:E30"/>
    <mergeCell ref="F30:I30"/>
    <mergeCell ref="J30:M30"/>
    <mergeCell ref="N30:Q30"/>
    <mergeCell ref="R30:U30"/>
    <mergeCell ref="G31:H31"/>
    <mergeCell ref="O31:P31"/>
    <mergeCell ref="B33:E33"/>
    <mergeCell ref="F33:I33"/>
    <mergeCell ref="J33:M33"/>
    <mergeCell ref="N33:Q33"/>
    <mergeCell ref="R33:U3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K8"/>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7109375" style="0" customWidth="1"/>
    <col min="5" max="7" width="8.7109375" style="0" customWidth="1"/>
    <col min="8" max="8" width="1.7109375" style="0" customWidth="1"/>
    <col min="9" max="10" width="8.7109375" style="0" customWidth="1"/>
    <col min="11" max="11" width="71.7109375" style="0" customWidth="1"/>
    <col min="12" max="16384" width="8.7109375" style="0" customWidth="1"/>
  </cols>
  <sheetData>
    <row r="3" spans="2:11" ht="15">
      <c r="B3" s="2"/>
      <c r="C3" s="2"/>
      <c r="D3" s="2"/>
      <c r="E3" s="2"/>
      <c r="F3" s="2"/>
      <c r="G3" s="2"/>
      <c r="H3" s="2"/>
      <c r="I3" s="2"/>
      <c r="J3" s="2"/>
      <c r="K3" s="2"/>
    </row>
    <row r="4" ht="15">
      <c r="A4" t="s">
        <v>466</v>
      </c>
    </row>
    <row r="5" spans="4:11" ht="15">
      <c r="D5" t="s">
        <v>425</v>
      </c>
      <c r="H5" t="e">
        <f aca="true" t="shared" si="0" ref="H5:H8">#N/A</f>
        <v>#N/A</v>
      </c>
      <c r="K5" t="s">
        <v>427</v>
      </c>
    </row>
    <row r="6" spans="4:11" ht="15">
      <c r="D6" t="s">
        <v>428</v>
      </c>
      <c r="H6" t="e">
        <f t="shared" si="0"/>
        <v>#N/A</v>
      </c>
      <c r="K6" t="s">
        <v>429</v>
      </c>
    </row>
    <row r="7" spans="4:11" ht="15">
      <c r="D7" t="s">
        <v>426</v>
      </c>
      <c r="H7" t="e">
        <f t="shared" si="0"/>
        <v>#N/A</v>
      </c>
      <c r="K7" t="s">
        <v>430</v>
      </c>
    </row>
    <row r="8" spans="4:11" ht="15">
      <c r="D8" t="s">
        <v>431</v>
      </c>
      <c r="H8" t="e">
        <f t="shared" si="0"/>
        <v>#N/A</v>
      </c>
      <c r="K8" t="s">
        <v>432</v>
      </c>
    </row>
  </sheetData>
  <sheetProtection selectLockedCells="1" selectUnlockedCells="1"/>
  <mergeCells count="3">
    <mergeCell ref="B3:E3"/>
    <mergeCell ref="F3:I3"/>
    <mergeCell ref="J3:K3"/>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410</v>
      </c>
      <c r="B2" s="1"/>
      <c r="C2" s="1"/>
      <c r="D2" s="1"/>
      <c r="E2" s="1"/>
      <c r="F2" s="1"/>
    </row>
    <row r="5" spans="1:3" ht="15">
      <c r="A5" s="19" t="s">
        <v>433</v>
      </c>
      <c r="B5" s="19"/>
      <c r="C5" s="19"/>
    </row>
    <row r="6" spans="2:3" ht="15">
      <c r="B6" s="2"/>
      <c r="C6" s="2"/>
    </row>
    <row r="7" ht="15">
      <c r="A7" t="s">
        <v>413</v>
      </c>
    </row>
    <row r="8" ht="15">
      <c r="C8" t="s">
        <v>414</v>
      </c>
    </row>
    <row r="9" ht="15">
      <c r="C9" t="s">
        <v>415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2" width="8.7109375" style="0" customWidth="1"/>
    <col min="3" max="4" width="1.7109375" style="0" customWidth="1"/>
    <col min="5" max="5" width="8.7109375" style="0" customWidth="1"/>
    <col min="6" max="6" width="1.7109375" style="0" customWidth="1"/>
    <col min="7" max="8" width="8.7109375" style="0" customWidth="1"/>
    <col min="9" max="9" width="6.7109375" style="0" customWidth="1"/>
    <col min="10" max="16384" width="8.7109375" style="0" customWidth="1"/>
  </cols>
  <sheetData>
    <row r="2" spans="1:6" ht="15">
      <c r="A2" s="1" t="s">
        <v>434</v>
      </c>
      <c r="B2" s="1"/>
      <c r="C2" s="1"/>
      <c r="D2" s="1"/>
      <c r="E2" s="1"/>
      <c r="F2" s="1"/>
    </row>
    <row r="5" spans="3:9" ht="15">
      <c r="C5" t="s">
        <v>425</v>
      </c>
      <c r="F5" t="e">
        <f>#N/A</f>
        <v>#N/A</v>
      </c>
      <c r="I5" t="s">
        <v>424</v>
      </c>
    </row>
    <row r="6" ht="15">
      <c r="D6" t="s">
        <v>426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5" width="8.7109375" style="0" customWidth="1"/>
    <col min="6" max="6" width="1.7109375" style="0" customWidth="1"/>
    <col min="7" max="8" width="8.7109375" style="0" customWidth="1"/>
    <col min="9" max="9" width="71.7109375" style="0" customWidth="1"/>
    <col min="10" max="16384" width="8.7109375" style="0" customWidth="1"/>
  </cols>
  <sheetData>
    <row r="3" ht="15">
      <c r="A3" t="s">
        <v>466</v>
      </c>
    </row>
    <row r="4" spans="3:9" ht="15">
      <c r="C4" t="s">
        <v>425</v>
      </c>
      <c r="F4" t="e">
        <f aca="true" t="shared" si="0" ref="F4:F7">#N/A</f>
        <v>#N/A</v>
      </c>
      <c r="I4" t="s">
        <v>427</v>
      </c>
    </row>
    <row r="5" spans="3:9" ht="15">
      <c r="C5" t="s">
        <v>428</v>
      </c>
      <c r="F5" t="e">
        <f t="shared" si="0"/>
        <v>#N/A</v>
      </c>
      <c r="I5" t="s">
        <v>429</v>
      </c>
    </row>
    <row r="6" spans="3:9" ht="15">
      <c r="C6" t="s">
        <v>426</v>
      </c>
      <c r="F6" t="e">
        <f t="shared" si="0"/>
        <v>#N/A</v>
      </c>
      <c r="I6" t="s">
        <v>436</v>
      </c>
    </row>
    <row r="7" spans="3:9" ht="15">
      <c r="C7" t="s">
        <v>431</v>
      </c>
      <c r="F7" t="e">
        <f t="shared" si="0"/>
        <v>#N/A</v>
      </c>
      <c r="I7" t="s">
        <v>437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3" spans="2:3" ht="15">
      <c r="B3" s="2"/>
      <c r="C3" s="2"/>
    </row>
    <row r="4" ht="15">
      <c r="A4" t="s">
        <v>467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2:3" ht="15">
      <c r="B3" s="2"/>
      <c r="C3" s="2"/>
    </row>
    <row r="4" ht="15">
      <c r="A4" t="s">
        <v>468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4.7109375" style="0" customWidth="1"/>
    <col min="4" max="16384" width="8.7109375" style="0" customWidth="1"/>
  </cols>
  <sheetData>
    <row r="3" spans="2:3" ht="15">
      <c r="B3" s="2"/>
      <c r="C3" s="2"/>
    </row>
    <row r="4" ht="15">
      <c r="A4" t="s">
        <v>414</v>
      </c>
    </row>
    <row r="5" ht="15">
      <c r="C5" t="s">
        <v>439</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2"/>
      <c r="C3" s="2"/>
    </row>
    <row r="4" ht="15">
      <c r="A4" t="s">
        <v>440</v>
      </c>
    </row>
    <row r="5" spans="2:3" ht="15">
      <c r="B5" s="2"/>
      <c r="C5" s="2"/>
    </row>
    <row r="7" spans="2:3" ht="15">
      <c r="B7" s="2"/>
      <c r="C7" s="2"/>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6" ht="15">
      <c r="A2" s="1" t="s">
        <v>441</v>
      </c>
      <c r="B2" s="1"/>
      <c r="C2" s="1"/>
      <c r="D2" s="1"/>
      <c r="E2" s="1"/>
      <c r="F2" s="1"/>
    </row>
    <row r="5" spans="1:3" ht="15">
      <c r="A5" s="19"/>
      <c r="B5" s="19"/>
      <c r="C5" s="19"/>
    </row>
    <row r="6" spans="2:3" ht="15">
      <c r="B6" s="2"/>
      <c r="C6" s="2"/>
    </row>
    <row r="7" ht="15">
      <c r="A7" t="s">
        <v>467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1:3" ht="15">
      <c r="A3" s="19"/>
      <c r="B3" s="19"/>
      <c r="C3" s="19"/>
    </row>
    <row r="4" spans="2:3" ht="15">
      <c r="B4" s="2"/>
      <c r="C4" s="2"/>
    </row>
    <row r="5" ht="15">
      <c r="A5" t="s">
        <v>468</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59</v>
      </c>
      <c r="D3" s="1"/>
      <c r="E3" s="1"/>
      <c r="F3" s="1"/>
      <c r="G3" s="1"/>
      <c r="H3" s="1"/>
      <c r="K3" s="8" t="s">
        <v>60</v>
      </c>
      <c r="L3" s="8"/>
    </row>
    <row r="4" spans="3:8" ht="15">
      <c r="C4" s="1" t="s">
        <v>14</v>
      </c>
      <c r="D4" s="1"/>
      <c r="G4" s="1" t="s">
        <v>15</v>
      </c>
      <c r="H4" s="1"/>
    </row>
    <row r="5" spans="3:12" ht="15">
      <c r="C5" s="2"/>
      <c r="D5" s="2"/>
      <c r="G5" s="2"/>
      <c r="H5" s="2"/>
      <c r="K5" s="1" t="s">
        <v>17</v>
      </c>
      <c r="L5" s="1"/>
    </row>
    <row r="6" spans="2:13" ht="15">
      <c r="B6" s="2"/>
      <c r="C6" s="2"/>
      <c r="D6" s="2"/>
      <c r="E6" s="2"/>
      <c r="F6" s="2"/>
      <c r="G6" s="2"/>
      <c r="H6" s="2"/>
      <c r="I6" s="2"/>
      <c r="J6" s="2"/>
      <c r="K6" s="2"/>
      <c r="L6" s="2"/>
      <c r="M6" s="2"/>
    </row>
    <row r="7" ht="15">
      <c r="A7" s="3" t="s">
        <v>35</v>
      </c>
    </row>
    <row r="8" spans="1:12" ht="15">
      <c r="A8" t="s">
        <v>36</v>
      </c>
      <c r="C8" s="9">
        <v>865876</v>
      </c>
      <c r="D8" s="9"/>
      <c r="G8" s="9">
        <v>116013</v>
      </c>
      <c r="H8" s="9"/>
      <c r="K8" s="9">
        <v>1050439</v>
      </c>
      <c r="L8" s="9"/>
    </row>
    <row r="9" spans="1:12" ht="15">
      <c r="A9" t="s">
        <v>37</v>
      </c>
      <c r="D9" s="6">
        <v>570835</v>
      </c>
      <c r="H9" s="10">
        <v>-454396</v>
      </c>
      <c r="L9" s="10">
        <v>-663462</v>
      </c>
    </row>
    <row r="10" spans="1:12" ht="15">
      <c r="A10" s="3" t="s">
        <v>38</v>
      </c>
      <c r="D10" s="6">
        <v>905335</v>
      </c>
      <c r="H10" s="6">
        <v>116013</v>
      </c>
      <c r="L10" s="6">
        <v>1793052</v>
      </c>
    </row>
    <row r="11" spans="1:12" ht="15">
      <c r="A11" t="s">
        <v>39</v>
      </c>
      <c r="D11" s="6">
        <v>334500</v>
      </c>
      <c r="H11" s="6">
        <v>570409</v>
      </c>
      <c r="L11" s="6">
        <v>1713901</v>
      </c>
    </row>
    <row r="12" spans="1:12" ht="15">
      <c r="A12" t="s">
        <v>40</v>
      </c>
      <c r="D12" t="s">
        <v>6</v>
      </c>
      <c r="H12" s="6">
        <v>979792</v>
      </c>
      <c r="L12" s="6">
        <v>2240950</v>
      </c>
    </row>
    <row r="13" spans="1:12" ht="15">
      <c r="A13" t="s">
        <v>41</v>
      </c>
      <c r="D13" s="6">
        <v>18225166</v>
      </c>
      <c r="H13" s="6">
        <v>18225166</v>
      </c>
      <c r="L13" s="6">
        <v>18225166</v>
      </c>
    </row>
    <row r="14" spans="1:12" ht="15">
      <c r="A14" t="s">
        <v>42</v>
      </c>
      <c r="D14" s="10">
        <v>-17837475</v>
      </c>
      <c r="H14" s="10">
        <v>-19855003</v>
      </c>
      <c r="L14" s="10">
        <v>-20588866</v>
      </c>
    </row>
    <row r="15" spans="1:12" ht="15">
      <c r="A15" s="3" t="s">
        <v>43</v>
      </c>
      <c r="D15" s="10">
        <v>-17654331</v>
      </c>
      <c r="H15" s="10">
        <v>-19659354</v>
      </c>
      <c r="L15" s="10">
        <v>-20386965</v>
      </c>
    </row>
  </sheetData>
  <sheetProtection selectLockedCells="1" selectUnlockedCells="1"/>
  <mergeCells count="13">
    <mergeCell ref="C3:H3"/>
    <mergeCell ref="K3:L3"/>
    <mergeCell ref="C4:D4"/>
    <mergeCell ref="G4:H4"/>
    <mergeCell ref="C5:D5"/>
    <mergeCell ref="G5:H5"/>
    <mergeCell ref="K5:L5"/>
    <mergeCell ref="B6:E6"/>
    <mergeCell ref="F6:I6"/>
    <mergeCell ref="J6:M6"/>
    <mergeCell ref="C8:D8"/>
    <mergeCell ref="G8:H8"/>
    <mergeCell ref="K8:L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v>
      </c>
      <c r="B2" s="1"/>
      <c r="C2" s="1"/>
      <c r="D2" s="1"/>
      <c r="E2" s="1"/>
      <c r="F2" s="1"/>
    </row>
    <row r="5" spans="3:12" ht="39.75" customHeight="1">
      <c r="C5" s="1" t="s">
        <v>62</v>
      </c>
      <c r="D5" s="1"/>
      <c r="E5" s="1"/>
      <c r="F5" s="1"/>
      <c r="G5" s="1"/>
      <c r="H5" s="1"/>
      <c r="K5" s="8" t="s">
        <v>63</v>
      </c>
      <c r="L5" s="8"/>
    </row>
    <row r="6" spans="3:8" ht="15">
      <c r="C6" s="1" t="s">
        <v>15</v>
      </c>
      <c r="D6" s="1"/>
      <c r="G6" s="1" t="s">
        <v>16</v>
      </c>
      <c r="H6" s="1"/>
    </row>
    <row r="7" spans="1:12" ht="15">
      <c r="A7" t="s">
        <v>64</v>
      </c>
      <c r="C7" s="9">
        <v>510295</v>
      </c>
      <c r="D7" s="9"/>
      <c r="G7" s="9">
        <v>241827</v>
      </c>
      <c r="H7" s="9"/>
      <c r="K7" s="11">
        <v>-268468</v>
      </c>
      <c r="L7" s="11"/>
    </row>
    <row r="8" spans="1:12" ht="15">
      <c r="A8" t="s">
        <v>65</v>
      </c>
      <c r="D8" s="6">
        <v>352465</v>
      </c>
      <c r="H8" s="6">
        <v>293627</v>
      </c>
      <c r="L8" s="10">
        <v>-58838</v>
      </c>
    </row>
    <row r="9" ht="15">
      <c r="A9" t="s">
        <v>66</v>
      </c>
    </row>
    <row r="10" spans="1:12" ht="15">
      <c r="A10" t="s">
        <v>67</v>
      </c>
      <c r="D10" s="6">
        <v>936</v>
      </c>
      <c r="H10" s="6">
        <v>2221</v>
      </c>
      <c r="L10" s="6">
        <v>1285</v>
      </c>
    </row>
    <row r="11" spans="1:12" ht="15">
      <c r="A11" t="s">
        <v>68</v>
      </c>
      <c r="D11" t="s">
        <v>6</v>
      </c>
      <c r="H11" s="10">
        <v>-79630</v>
      </c>
      <c r="L11" s="10">
        <v>-79630</v>
      </c>
    </row>
    <row r="12" spans="1:12" ht="15">
      <c r="A12" t="s">
        <v>69</v>
      </c>
      <c r="D12" s="6">
        <v>3000</v>
      </c>
      <c r="H12" s="10">
        <v>-121000</v>
      </c>
      <c r="L12" s="10">
        <v>-124000</v>
      </c>
    </row>
    <row r="13" spans="1:12" ht="15">
      <c r="A13" s="3" t="s">
        <v>70</v>
      </c>
      <c r="D13" s="6">
        <v>3936</v>
      </c>
      <c r="H13" s="10">
        <v>-198409</v>
      </c>
      <c r="L13" s="10">
        <v>-202345</v>
      </c>
    </row>
  </sheetData>
  <sheetProtection selectLockedCells="1" selectUnlockedCells="1"/>
  <mergeCells count="8">
    <mergeCell ref="A2:F2"/>
    <mergeCell ref="C5:H5"/>
    <mergeCell ref="K5:L5"/>
    <mergeCell ref="C6:D6"/>
    <mergeCell ref="G6:H6"/>
    <mergeCell ref="C7:D7"/>
    <mergeCell ref="G7:H7"/>
    <mergeCell ref="K7:L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71</v>
      </c>
      <c r="B2" s="8"/>
      <c r="C2" s="8"/>
      <c r="D2" s="8"/>
      <c r="E2" s="8"/>
      <c r="F2" s="8"/>
    </row>
    <row r="5" spans="3:12" ht="39.75" customHeight="1">
      <c r="C5" s="1" t="s">
        <v>11</v>
      </c>
      <c r="D5" s="1"/>
      <c r="E5" s="1"/>
      <c r="F5" s="1"/>
      <c r="G5" s="1"/>
      <c r="H5" s="1"/>
      <c r="K5" s="8" t="s">
        <v>63</v>
      </c>
      <c r="L5" s="8"/>
    </row>
    <row r="6" spans="3:8" ht="15">
      <c r="C6" s="1" t="s">
        <v>14</v>
      </c>
      <c r="D6" s="1"/>
      <c r="G6" s="1" t="s">
        <v>15</v>
      </c>
      <c r="H6" s="1"/>
    </row>
    <row r="7" spans="1:12" ht="15">
      <c r="A7" t="s">
        <v>20</v>
      </c>
      <c r="C7" s="9">
        <v>1844044</v>
      </c>
      <c r="D7" s="9"/>
      <c r="G7" s="9">
        <v>1165645</v>
      </c>
      <c r="H7" s="9"/>
      <c r="K7" s="11">
        <v>-678399</v>
      </c>
      <c r="L7" s="11"/>
    </row>
    <row r="8" spans="1:12" ht="15">
      <c r="A8" t="s">
        <v>21</v>
      </c>
      <c r="D8" s="6">
        <v>570524</v>
      </c>
      <c r="H8" s="6">
        <v>836781</v>
      </c>
      <c r="L8" s="6">
        <v>266257</v>
      </c>
    </row>
    <row r="9" ht="15">
      <c r="A9" t="s">
        <v>72</v>
      </c>
    </row>
    <row r="10" spans="1:12" ht="15">
      <c r="A10" t="s">
        <v>73</v>
      </c>
      <c r="D10" s="6">
        <v>10696</v>
      </c>
      <c r="H10" s="6">
        <v>1690</v>
      </c>
      <c r="L10" s="10">
        <v>-9006</v>
      </c>
    </row>
    <row r="11" spans="1:12" ht="15">
      <c r="A11" t="s">
        <v>74</v>
      </c>
      <c r="D11" s="10">
        <v>-2872</v>
      </c>
      <c r="H11" s="10">
        <v>-24042</v>
      </c>
      <c r="L11" s="10">
        <v>-21170</v>
      </c>
    </row>
    <row r="12" spans="1:12" ht="15">
      <c r="A12" t="s">
        <v>75</v>
      </c>
      <c r="D12" s="6">
        <v>5500</v>
      </c>
      <c r="H12" s="6">
        <v>7250</v>
      </c>
      <c r="L12" s="6">
        <v>1750</v>
      </c>
    </row>
    <row r="13" spans="1:12" ht="15">
      <c r="A13" s="3" t="s">
        <v>25</v>
      </c>
      <c r="D13" s="6">
        <v>13324</v>
      </c>
      <c r="H13" s="10">
        <v>-15102</v>
      </c>
      <c r="L13" s="10">
        <v>-28426</v>
      </c>
    </row>
  </sheetData>
  <sheetProtection selectLockedCells="1" selectUnlockedCells="1"/>
  <mergeCells count="8">
    <mergeCell ref="A2:F2"/>
    <mergeCell ref="C5:H5"/>
    <mergeCell ref="K5:L5"/>
    <mergeCell ref="C6:D6"/>
    <mergeCell ref="G6:H6"/>
    <mergeCell ref="C7:D7"/>
    <mergeCell ref="G7:H7"/>
    <mergeCell ref="K7:L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11</v>
      </c>
      <c r="D3" s="1"/>
      <c r="E3" s="1"/>
      <c r="F3" s="1"/>
      <c r="G3" s="1"/>
      <c r="H3" s="1"/>
      <c r="K3" s="1" t="s">
        <v>62</v>
      </c>
      <c r="L3" s="1"/>
      <c r="M3" s="1"/>
      <c r="N3" s="1"/>
      <c r="O3" s="1"/>
      <c r="P3" s="1"/>
    </row>
    <row r="4" spans="3:16" ht="15">
      <c r="C4" s="1" t="s">
        <v>14</v>
      </c>
      <c r="D4" s="1"/>
      <c r="G4" s="1" t="s">
        <v>15</v>
      </c>
      <c r="H4" s="1"/>
      <c r="K4" s="1" t="s">
        <v>15</v>
      </c>
      <c r="L4" s="1"/>
      <c r="O4" s="1" t="s">
        <v>16</v>
      </c>
      <c r="P4" s="1"/>
    </row>
    <row r="5" spans="1:16" ht="15">
      <c r="A5" t="s">
        <v>76</v>
      </c>
      <c r="C5" s="11">
        <v>-2893108</v>
      </c>
      <c r="D5" s="11"/>
      <c r="G5" s="11">
        <v>-1749863</v>
      </c>
      <c r="H5" s="11"/>
      <c r="K5" s="11">
        <v>-795562</v>
      </c>
      <c r="L5" s="11"/>
      <c r="O5" s="11">
        <v>-876324</v>
      </c>
      <c r="P5" s="11"/>
    </row>
    <row r="6" spans="1:16" ht="15">
      <c r="A6" t="s">
        <v>77</v>
      </c>
      <c r="D6" s="10">
        <v>-277779</v>
      </c>
      <c r="H6" s="6">
        <v>1000000</v>
      </c>
      <c r="L6" t="s">
        <v>6</v>
      </c>
      <c r="P6" s="6">
        <v>1810750</v>
      </c>
    </row>
    <row r="8" spans="1:16" ht="15">
      <c r="A8" t="s">
        <v>78</v>
      </c>
      <c r="C8" s="11">
        <v>-3170887</v>
      </c>
      <c r="D8" s="11"/>
      <c r="G8" s="11">
        <v>-749863</v>
      </c>
      <c r="H8" s="11"/>
      <c r="K8" s="11">
        <v>-795562</v>
      </c>
      <c r="L8" s="11"/>
      <c r="O8" s="9">
        <v>934426</v>
      </c>
      <c r="P8" s="9"/>
    </row>
  </sheetData>
  <sheetProtection selectLockedCells="1" selectUnlockedCells="1"/>
  <mergeCells count="14">
    <mergeCell ref="C3:H3"/>
    <mergeCell ref="K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2019-12-06T05:58:39Z</dcterms:created>
  <dcterms:modified xsi:type="dcterms:W3CDTF">2019-12-06T05:58:39Z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